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020" tabRatio="930"/>
  </bookViews>
  <sheets>
    <sheet name="Note" sheetId="181" r:id="rId1"/>
    <sheet name="Abstract " sheetId="1942" r:id="rId2"/>
    <sheet name="09-06-2020" sheetId="2372" r:id="rId3"/>
    <sheet name="KPTCL" sheetId="2406" r:id="rId4"/>
    <sheet name="BESCOM" sheetId="2407" r:id="rId5"/>
    <sheet name="Load Restriction" sheetId="2408" r:id="rId6"/>
    <sheet name="Accidents " sheetId="1427" r:id="rId7"/>
    <sheet name="AE TO MD E-Mail Complaints" sheetId="1750" r:id="rId8"/>
    <sheet name="BMAZ" sheetId="10" r:id="rId9"/>
    <sheet name="BRAZ" sheetId="11" r:id="rId10"/>
    <sheet name="CTAZ" sheetId="585" r:id="rId11"/>
    <sheet name="Draft summary  New" sheetId="2405" r:id="rId12"/>
    <sheet name="Beyond Transformer Complaints" sheetId="2221" r:id="rId13"/>
    <sheet name="Pending Transformer Complains" sheetId="2397" r:id="rId14"/>
  </sheets>
  <definedNames>
    <definedName name="_xlnm._FilterDatabase" localSheetId="2" hidden="1">'09-06-2020'!$G$2:$AB$21</definedName>
    <definedName name="_xlnm._FilterDatabase" localSheetId="6" hidden="1">'Accidents '!#REF!</definedName>
    <definedName name="_xlnm._FilterDatabase" localSheetId="7" hidden="1">'AE TO MD E-Mail Complaints'!$B$4:$I$4</definedName>
    <definedName name="_xlnm._FilterDatabase" localSheetId="12" hidden="1">'Beyond Transformer Complaints'!$A$3:$AF$3</definedName>
    <definedName name="_xlnm._FilterDatabase" localSheetId="8" hidden="1">BMAZ!$B$2:$I$44</definedName>
    <definedName name="_xlnm._FilterDatabase" localSheetId="9" hidden="1">BRAZ!$B$2:$K$51</definedName>
    <definedName name="_xlnm._FilterDatabase" localSheetId="10" hidden="1">CTAZ!$B$2:$J$51</definedName>
    <definedName name="_xlnm._FilterDatabase" localSheetId="11" hidden="1">'Draft summary  New'!$I$81:$I$111</definedName>
    <definedName name="_xlnm._FilterDatabase" localSheetId="13" hidden="1">'Pending Transformer Complains'!$B$3:$N$4</definedName>
    <definedName name="_xlnm.Print_Area" localSheetId="2">'09-06-2020'!$G$2:$AB$21</definedName>
    <definedName name="_xlnm.Print_Area" localSheetId="1">'Abstract '!$B$2:$D$7</definedName>
    <definedName name="_xlnm.Print_Area" localSheetId="6">'Accidents '!$B$2:$Q$10</definedName>
    <definedName name="_xlnm.Print_Area" localSheetId="7">'AE TO MD E-Mail Complaints'!$B$2:$J$16</definedName>
    <definedName name="_xlnm.Print_Area" localSheetId="4">BESCOM!$C$2:$M$71</definedName>
    <definedName name="_xlnm.Print_Area" localSheetId="12">'Beyond Transformer Complaints'!$B$2:$N$4</definedName>
    <definedName name="_xlnm.Print_Area" localSheetId="8">BMAZ!$B$2:$K$44</definedName>
    <definedName name="_xlnm.Print_Area" localSheetId="9">BRAZ!$B$2:$K$51</definedName>
    <definedName name="_xlnm.Print_Area" localSheetId="10">CTAZ!$B$2:$J$51</definedName>
    <definedName name="_xlnm.Print_Area" localSheetId="11">'Draft summary  New'!$B$2:$H$159</definedName>
    <definedName name="_xlnm.Print_Area" localSheetId="3">KPTCL!$C$2:$K$7</definedName>
    <definedName name="_xlnm.Print_Area" localSheetId="5">'Load Restriction'!$C$2:$G$7</definedName>
    <definedName name="_xlnm.Print_Area" localSheetId="0">Note!$B$2:$S$17</definedName>
    <definedName name="_xlnm.Print_Area" localSheetId="13">'Pending Transformer Complains'!$B$2:$N$4</definedName>
    <definedName name="_xlnm.Print_Titles" localSheetId="7">'AE TO MD E-Mail Complaints'!$4:$4</definedName>
    <definedName name="_xlnm.Print_Titles" localSheetId="4">BESCOM!#REF!</definedName>
    <definedName name="_xlnm.Print_Titles" localSheetId="8">BMAZ!$4:$6</definedName>
    <definedName name="_xlnm.Print_Titles" localSheetId="9">BRAZ!$4:$5</definedName>
    <definedName name="_xlnm.Print_Titles" localSheetId="10">CTAZ!$4:$5</definedName>
    <definedName name="_xlnm.Print_Titles" localSheetId="3">KPTCL!$5:$5</definedName>
    <definedName name="_xlnm.Print_Titles" localSheetId="5">'Load Restriction'!#REF!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2408" l="1"/>
  <c r="L71" i="2407"/>
  <c r="H71" i="2407"/>
  <c r="F7" i="2406"/>
  <c r="J21" i="2372" l="1"/>
  <c r="M21" i="2372"/>
  <c r="N21" i="2372"/>
  <c r="O21" i="2372"/>
  <c r="R21" i="2372"/>
  <c r="S21" i="2372"/>
  <c r="T21" i="2372"/>
  <c r="W21" i="2372"/>
  <c r="I21" i="2372"/>
  <c r="AB8" i="2372"/>
  <c r="AB9" i="2372"/>
  <c r="AB10" i="2372"/>
  <c r="AB11" i="2372"/>
  <c r="AB12" i="2372"/>
  <c r="AB13" i="2372"/>
  <c r="AB14" i="2372"/>
  <c r="AB15" i="2372"/>
  <c r="AB16" i="2372"/>
  <c r="AB17" i="2372"/>
  <c r="AB18" i="2372"/>
  <c r="AB19" i="2372"/>
  <c r="AB20" i="2372"/>
  <c r="Y8" i="2372"/>
  <c r="Y9" i="2372"/>
  <c r="Y10" i="2372"/>
  <c r="Y11" i="2372"/>
  <c r="Y12" i="2372"/>
  <c r="Y13" i="2372"/>
  <c r="Y14" i="2372"/>
  <c r="Y15" i="2372"/>
  <c r="Y16" i="2372"/>
  <c r="Y17" i="2372"/>
  <c r="Y18" i="2372"/>
  <c r="Y19" i="2372"/>
  <c r="Y20" i="2372"/>
  <c r="X8" i="2372"/>
  <c r="X9" i="2372"/>
  <c r="X10" i="2372"/>
  <c r="X11" i="2372"/>
  <c r="X12" i="2372"/>
  <c r="X13" i="2372"/>
  <c r="X14" i="2372"/>
  <c r="X15" i="2372"/>
  <c r="X16" i="2372"/>
  <c r="X17" i="2372"/>
  <c r="X18" i="2372"/>
  <c r="X19" i="2372"/>
  <c r="X20" i="2372"/>
  <c r="U8" i="2372"/>
  <c r="V8" i="2372" s="1"/>
  <c r="U9" i="2372"/>
  <c r="V9" i="2372" s="1"/>
  <c r="U10" i="2372"/>
  <c r="V10" i="2372" s="1"/>
  <c r="U11" i="2372"/>
  <c r="V11" i="2372" s="1"/>
  <c r="U12" i="2372"/>
  <c r="V12" i="2372" s="1"/>
  <c r="U13" i="2372"/>
  <c r="V13" i="2372" s="1"/>
  <c r="U14" i="2372"/>
  <c r="V14" i="2372" s="1"/>
  <c r="U15" i="2372"/>
  <c r="V15" i="2372" s="1"/>
  <c r="U16" i="2372"/>
  <c r="V16" i="2372" s="1"/>
  <c r="U17" i="2372"/>
  <c r="V17" i="2372" s="1"/>
  <c r="U18" i="2372"/>
  <c r="V18" i="2372" s="1"/>
  <c r="U19" i="2372"/>
  <c r="V19" i="2372" s="1"/>
  <c r="U20" i="2372"/>
  <c r="V20" i="2372" s="1"/>
  <c r="P8" i="2372"/>
  <c r="Q8" i="2372" s="1"/>
  <c r="P9" i="2372"/>
  <c r="Q9" i="2372" s="1"/>
  <c r="P10" i="2372"/>
  <c r="Q10" i="2372" s="1"/>
  <c r="P11" i="2372"/>
  <c r="Q11" i="2372" s="1"/>
  <c r="P12" i="2372"/>
  <c r="Q12" i="2372" s="1"/>
  <c r="P13" i="2372"/>
  <c r="P14" i="2372"/>
  <c r="Q14" i="2372" s="1"/>
  <c r="P15" i="2372"/>
  <c r="Q15" i="2372" s="1"/>
  <c r="P16" i="2372"/>
  <c r="Q16" i="2372" s="1"/>
  <c r="P17" i="2372"/>
  <c r="Q17" i="2372" s="1"/>
  <c r="P18" i="2372"/>
  <c r="Q18" i="2372" s="1"/>
  <c r="P19" i="2372"/>
  <c r="P20" i="2372"/>
  <c r="Q20" i="2372" s="1"/>
  <c r="K8" i="2372"/>
  <c r="K9" i="2372"/>
  <c r="K10" i="2372"/>
  <c r="K11" i="2372"/>
  <c r="L11" i="2372" s="1"/>
  <c r="K12" i="2372"/>
  <c r="K13" i="2372"/>
  <c r="L13" i="2372" s="1"/>
  <c r="K14" i="2372"/>
  <c r="K15" i="2372"/>
  <c r="L15" i="2372" s="1"/>
  <c r="K16" i="2372"/>
  <c r="L16" i="2372" s="1"/>
  <c r="K17" i="2372"/>
  <c r="K18" i="2372"/>
  <c r="L18" i="2372" s="1"/>
  <c r="K19" i="2372"/>
  <c r="L19" i="2372" s="1"/>
  <c r="K20" i="2372"/>
  <c r="Z18" i="2372" l="1"/>
  <c r="Z12" i="2372"/>
  <c r="L12" i="2372"/>
  <c r="AA12" i="2372" s="1"/>
  <c r="Z13" i="2372"/>
  <c r="Z8" i="2372"/>
  <c r="Z14" i="2372"/>
  <c r="Z20" i="2372"/>
  <c r="Z19" i="2372"/>
  <c r="Z10" i="2372"/>
  <c r="Z9" i="2372"/>
  <c r="AA16" i="2372"/>
  <c r="AA15" i="2372"/>
  <c r="Q19" i="2372"/>
  <c r="AA19" i="2372" s="1"/>
  <c r="Q13" i="2372"/>
  <c r="AA13" i="2372" s="1"/>
  <c r="AA18" i="2372"/>
  <c r="Z17" i="2372"/>
  <c r="AA11" i="2372"/>
  <c r="L17" i="2372"/>
  <c r="AA17" i="2372" s="1"/>
  <c r="L10" i="2372"/>
  <c r="AA10" i="2372" s="1"/>
  <c r="Z11" i="2372"/>
  <c r="L9" i="2372"/>
  <c r="AA9" i="2372" s="1"/>
  <c r="Z16" i="2372"/>
  <c r="L20" i="2372"/>
  <c r="AA20" i="2372" s="1"/>
  <c r="L14" i="2372"/>
  <c r="AA14" i="2372" s="1"/>
  <c r="L8" i="2372"/>
  <c r="AA8" i="2372" s="1"/>
  <c r="Z15" i="2372"/>
  <c r="H39" i="2405"/>
  <c r="H158" i="2405" l="1"/>
  <c r="F154" i="2405"/>
  <c r="F149" i="2405"/>
  <c r="F144" i="2405"/>
  <c r="F137" i="2405"/>
  <c r="F131" i="2405"/>
  <c r="F128" i="2405"/>
  <c r="F125" i="2405"/>
  <c r="F118" i="2405"/>
  <c r="F111" i="2405"/>
  <c r="F106" i="2405"/>
  <c r="F101" i="2405"/>
  <c r="F98" i="2405"/>
  <c r="F93" i="2405"/>
  <c r="F89" i="2405"/>
  <c r="F86" i="2405"/>
  <c r="F80" i="2405"/>
  <c r="F75" i="2405"/>
  <c r="F71" i="2405"/>
  <c r="H68" i="2405"/>
  <c r="F64" i="2405"/>
  <c r="F61" i="2405"/>
  <c r="F58" i="2405"/>
  <c r="F55" i="2405"/>
  <c r="F52" i="2405"/>
  <c r="F49" i="2405"/>
  <c r="F44" i="2405"/>
  <c r="F40" i="2405"/>
  <c r="F35" i="2405"/>
  <c r="F30" i="2405"/>
  <c r="F24" i="2405"/>
  <c r="F16" i="2405"/>
  <c r="F12" i="2405"/>
  <c r="F4" i="2405"/>
  <c r="F158" i="2405" l="1"/>
  <c r="D98" i="2405"/>
  <c r="D137" i="2405"/>
  <c r="D118" i="2405"/>
  <c r="H159" i="2405"/>
  <c r="F115" i="2405"/>
  <c r="D80" i="2405"/>
  <c r="D71" i="2405"/>
  <c r="D24" i="2405"/>
  <c r="F39" i="2405"/>
  <c r="D55" i="2405"/>
  <c r="D4" i="2405"/>
  <c r="D40" i="2405"/>
  <c r="F68" i="2405"/>
  <c r="D158" i="2405" l="1"/>
  <c r="D39" i="2405"/>
  <c r="D115" i="2405"/>
  <c r="D68" i="2405"/>
  <c r="AB7" i="2372" l="1"/>
  <c r="AB21" i="2372" s="1"/>
  <c r="D6" i="1942" s="1"/>
  <c r="Y7" i="2372" l="1"/>
  <c r="Y21" i="2372" s="1"/>
  <c r="D4" i="1942" s="1"/>
  <c r="X7" i="2372"/>
  <c r="X21" i="2372" s="1"/>
  <c r="D3" i="1942" s="1"/>
  <c r="U7" i="2372"/>
  <c r="U21" i="2372" s="1"/>
  <c r="P7" i="2372"/>
  <c r="P21" i="2372" s="1"/>
  <c r="K7" i="2372"/>
  <c r="K21" i="2372" s="1"/>
  <c r="L7" i="2372" l="1"/>
  <c r="L21" i="2372" s="1"/>
  <c r="V7" i="2372"/>
  <c r="V21" i="2372" s="1"/>
  <c r="Z7" i="2372"/>
  <c r="Z21" i="2372" s="1"/>
  <c r="Q7" i="2372"/>
  <c r="Q21" i="2372" s="1"/>
  <c r="D5" i="1942" l="1"/>
  <c r="AA7" i="2372"/>
  <c r="AA21" i="2372" s="1"/>
  <c r="K6" i="11" l="1"/>
  <c r="K7" i="11"/>
  <c r="K8" i="11"/>
  <c r="K9" i="11"/>
  <c r="K10" i="11"/>
  <c r="K11" i="11"/>
  <c r="K12" i="11"/>
  <c r="K13" i="11"/>
  <c r="K14" i="11"/>
  <c r="K15" i="11"/>
  <c r="K16" i="11"/>
  <c r="K17" i="11"/>
  <c r="K18" i="11"/>
  <c r="K19" i="11"/>
  <c r="K20" i="11"/>
  <c r="K21" i="11"/>
  <c r="K22" i="11"/>
  <c r="K23" i="11"/>
  <c r="K24" i="11"/>
  <c r="K25" i="11"/>
  <c r="K26" i="11"/>
  <c r="K27" i="11"/>
  <c r="K28" i="11"/>
  <c r="K29" i="11"/>
  <c r="K30" i="11"/>
  <c r="K31" i="11"/>
  <c r="K32" i="11"/>
  <c r="K33" i="11"/>
  <c r="K34" i="11"/>
  <c r="K35" i="11"/>
  <c r="K36" i="11"/>
  <c r="K37" i="11"/>
  <c r="K38" i="11"/>
  <c r="K39" i="11"/>
  <c r="K40" i="11"/>
  <c r="K41" i="11"/>
  <c r="K42" i="11"/>
  <c r="K43" i="11"/>
  <c r="K44" i="11"/>
  <c r="K45" i="11"/>
  <c r="K46" i="11"/>
  <c r="K47" i="11"/>
  <c r="K48" i="11"/>
  <c r="K49" i="11"/>
  <c r="K50" i="11"/>
  <c r="H51" i="11"/>
  <c r="I51" i="11"/>
  <c r="J51" i="11"/>
  <c r="K51" i="11" l="1"/>
  <c r="F44" i="10" l="1"/>
  <c r="G44" i="10"/>
  <c r="H44" i="10"/>
  <c r="I44" i="10"/>
  <c r="J6" i="585" l="1"/>
  <c r="J7" i="585"/>
  <c r="J8" i="585"/>
  <c r="J9" i="585"/>
  <c r="J10" i="585"/>
  <c r="J11" i="585"/>
  <c r="J12" i="585"/>
  <c r="J13" i="585"/>
  <c r="J14" i="585"/>
  <c r="J15" i="585"/>
  <c r="J16" i="585"/>
  <c r="J17" i="585"/>
  <c r="J18" i="585"/>
  <c r="J19" i="585"/>
  <c r="J20" i="585"/>
  <c r="J21" i="585"/>
  <c r="J22" i="585"/>
  <c r="J23" i="585"/>
  <c r="J24" i="585"/>
  <c r="J25" i="585"/>
  <c r="J26" i="585"/>
  <c r="J27" i="585"/>
  <c r="J28" i="585"/>
  <c r="J29" i="585"/>
  <c r="J30" i="585"/>
  <c r="J31" i="585"/>
  <c r="J32" i="585"/>
  <c r="J33" i="585"/>
  <c r="J34" i="585"/>
  <c r="J35" i="585"/>
  <c r="J36" i="585"/>
  <c r="J37" i="585"/>
  <c r="J38" i="585"/>
  <c r="J39" i="585"/>
  <c r="J40" i="585"/>
  <c r="J41" i="585"/>
  <c r="J42" i="585"/>
  <c r="J43" i="585"/>
  <c r="J44" i="585"/>
  <c r="J45" i="585"/>
  <c r="J46" i="585"/>
  <c r="J47" i="585"/>
  <c r="J48" i="585"/>
  <c r="J49" i="585"/>
  <c r="J50" i="585"/>
  <c r="H51" i="585"/>
  <c r="I51" i="585"/>
  <c r="J51" i="585" l="1"/>
  <c r="J7" i="10" l="1"/>
  <c r="J8" i="10" l="1"/>
  <c r="J20" i="10" l="1"/>
  <c r="J21" i="10"/>
  <c r="J22" i="10"/>
  <c r="J23" i="10"/>
  <c r="J24" i="10"/>
  <c r="J25" i="10"/>
  <c r="J26" i="10"/>
  <c r="J27" i="10"/>
  <c r="J28" i="10"/>
  <c r="J29" i="10"/>
  <c r="J30" i="10"/>
  <c r="J31" i="10"/>
  <c r="J32" i="10"/>
  <c r="J33" i="10"/>
  <c r="J34" i="10"/>
  <c r="J35" i="10"/>
  <c r="J36" i="10"/>
  <c r="J37" i="10"/>
  <c r="J38" i="10"/>
  <c r="J39" i="10"/>
  <c r="J40" i="10"/>
  <c r="J41" i="10"/>
  <c r="J42" i="10"/>
  <c r="J43" i="10"/>
  <c r="J9" i="10"/>
  <c r="J10" i="10"/>
  <c r="J11" i="10"/>
  <c r="J12" i="10"/>
  <c r="J13" i="10"/>
  <c r="J14" i="10"/>
  <c r="J15" i="10"/>
  <c r="J16" i="10"/>
  <c r="J17" i="10"/>
  <c r="J18" i="10"/>
  <c r="J19" i="10"/>
  <c r="J44" i="10" l="1"/>
  <c r="D7" i="1942" s="1"/>
  <c r="N65" i="11" l="1"/>
  <c r="J70" i="11" l="1"/>
</calcChain>
</file>

<file path=xl/sharedStrings.xml><?xml version="1.0" encoding="utf-8"?>
<sst xmlns="http://schemas.openxmlformats.org/spreadsheetml/2006/main" count="1380" uniqueCount="623">
  <si>
    <t>Page 1</t>
  </si>
  <si>
    <t>Complaints Status of Zones</t>
  </si>
  <si>
    <t>b)</t>
  </si>
  <si>
    <t>e)</t>
  </si>
  <si>
    <t xml:space="preserve">Status of Pending Complaints Beyond Time Limit </t>
  </si>
  <si>
    <t>f)</t>
  </si>
  <si>
    <t>Circle/Division/Sub Division Wise Complaints Details</t>
  </si>
  <si>
    <t>Status of Pending Transformer Complaints Beyond Time Limit</t>
  </si>
  <si>
    <t xml:space="preserve"> </t>
  </si>
  <si>
    <t xml:space="preserve"> BESCOM Helpline</t>
  </si>
  <si>
    <t xml:space="preserve">  With Warm Regards</t>
  </si>
  <si>
    <t>GM (CR)</t>
  </si>
  <si>
    <t>94498 44778</t>
  </si>
  <si>
    <t>Opening Balance</t>
  </si>
  <si>
    <t>Total</t>
  </si>
  <si>
    <t>Cumulative Pending Complaints</t>
  </si>
  <si>
    <t>Pending Complaints beyond time limit</t>
  </si>
  <si>
    <t xml:space="preserve">BANGALORE ELECTRICITY SUPPLY COMPANY LIMITED </t>
  </si>
  <si>
    <t xml:space="preserve">Category </t>
  </si>
  <si>
    <t>ZONE</t>
  </si>
  <si>
    <t>BMAZ</t>
  </si>
  <si>
    <t>BRAZ</t>
  </si>
  <si>
    <t>CTAZ</t>
  </si>
  <si>
    <t>A</t>
  </si>
  <si>
    <t>FAILURE OF POWER SUPPLY</t>
  </si>
  <si>
    <t>B</t>
  </si>
  <si>
    <t>VOLTAGE COMPLAINTS</t>
  </si>
  <si>
    <t>C</t>
  </si>
  <si>
    <t>METER COMPLAINTS</t>
  </si>
  <si>
    <t>D</t>
  </si>
  <si>
    <t>BILLING ISSUES</t>
  </si>
  <si>
    <t>E</t>
  </si>
  <si>
    <t>SAFETY ISSUES</t>
  </si>
  <si>
    <t>F</t>
  </si>
  <si>
    <t>TRANSFORMER FAILURE COMPLAINTS</t>
  </si>
  <si>
    <t>THEFT</t>
  </si>
  <si>
    <t>H</t>
  </si>
  <si>
    <t>ALLEGATIONS ON STAFF</t>
  </si>
  <si>
    <t>I</t>
  </si>
  <si>
    <t>J</t>
  </si>
  <si>
    <t>PHASE CONVERSION</t>
  </si>
  <si>
    <t>K</t>
  </si>
  <si>
    <t>TRANSFER OF OWNERSHIP AND CONVERSION</t>
  </si>
  <si>
    <t>L</t>
  </si>
  <si>
    <t>REFUND/ ISSUE OF CERTIFICATES</t>
  </si>
  <si>
    <t>M</t>
  </si>
  <si>
    <t>N</t>
  </si>
  <si>
    <t>GENERAL</t>
  </si>
  <si>
    <t>-</t>
  </si>
  <si>
    <t>Circle</t>
  </si>
  <si>
    <t>Time as per KERC</t>
  </si>
  <si>
    <t>Remarks</t>
  </si>
  <si>
    <t>North</t>
  </si>
  <si>
    <t>45 days</t>
  </si>
  <si>
    <t>Status of Pending Complaints Beyond Time Limit</t>
  </si>
  <si>
    <t>BMAZ ZONE</t>
  </si>
  <si>
    <t>Category of 
Complaints</t>
  </si>
  <si>
    <t>Sub Category</t>
  </si>
  <si>
    <t>Duration</t>
  </si>
  <si>
    <t>Pending Complaints Beyond Time Limit</t>
  </si>
  <si>
    <t xml:space="preserve">Urban </t>
  </si>
  <si>
    <t>Fuse off Call (Single Phase/Grounding/Spark at Transformer/Spark at pole/Wire Snapping or Cut)</t>
  </si>
  <si>
    <t>6hrs</t>
  </si>
  <si>
    <t>Line breakdown (Grounding at pole or TC /Spark in line due to Tree branches touching the lines)</t>
  </si>
  <si>
    <t>Line breakdown (pole broken)</t>
  </si>
  <si>
    <t>10 hrs</t>
  </si>
  <si>
    <t>Voltage variations where no expansion or enhancement of network is involved (Voltage Fluctuations/Flickering)</t>
  </si>
  <si>
    <t>7 days</t>
  </si>
  <si>
    <t>Voltage variations where up-gradation of distribution system is required (Low Voltage For Long Period)</t>
  </si>
  <si>
    <t>120 days</t>
  </si>
  <si>
    <t>Opening of neutral (High Voltage)</t>
  </si>
  <si>
    <t>1 hr</t>
  </si>
  <si>
    <t>Inspect and check correctness</t>
  </si>
  <si>
    <t>replaced slow, creeping or stuck meters</t>
  </si>
  <si>
    <t>10 days</t>
  </si>
  <si>
    <t>replaced burnt meters if cause not attributable to consumer</t>
  </si>
  <si>
    <t>replaced burnt meters in all other cases</t>
  </si>
  <si>
    <t>24 hrs</t>
  </si>
  <si>
    <t>Where field report is not required (Arrears/Excess Billing/ECS/Online Payment/Printing of Bill)</t>
  </si>
  <si>
    <t>Where field report is required (Bill not received/Meter not read by MR/Wrongreading taken by MR)</t>
  </si>
  <si>
    <t>Reconnection of supply following disconnection</t>
  </si>
  <si>
    <t>On the same day</t>
  </si>
  <si>
    <t>Straightening of bent pole (Grounding /Return supply in neutral)</t>
  </si>
  <si>
    <t>3 days</t>
  </si>
  <si>
    <t>15 days</t>
  </si>
  <si>
    <t>Shifting of Poles (Line passing close to the Building/Shifting of Transformer Center)</t>
  </si>
  <si>
    <t>Tree trimming</t>
  </si>
  <si>
    <t>Transformer FAILURE COMPLAINTS</t>
  </si>
  <si>
    <t>Water Supply</t>
  </si>
  <si>
    <t>Domestic</t>
  </si>
  <si>
    <t>Industry</t>
  </si>
  <si>
    <t>Mixed load</t>
  </si>
  <si>
    <t>Irrigation Pumpset(IP Set)</t>
  </si>
  <si>
    <t>G</t>
  </si>
  <si>
    <t>Theft</t>
  </si>
  <si>
    <t>1 Month</t>
  </si>
  <si>
    <t>Hooking Under Nirantara Jyothi Yojane</t>
  </si>
  <si>
    <t>Allegations on staff</t>
  </si>
  <si>
    <t>Release of supply where service is feasible from existing network</t>
  </si>
  <si>
    <t>1 month</t>
  </si>
  <si>
    <t>Release of supply where network expansion/ enhancement required for providing connection</t>
  </si>
  <si>
    <t>IP sets</t>
  </si>
  <si>
    <t>30 days</t>
  </si>
  <si>
    <t>Conversion of LT single phase to LT 3 phase</t>
  </si>
  <si>
    <t>Conversion from LT to HT and vice-versa</t>
  </si>
  <si>
    <t>Title transfer of ownership (Name Transfer/Change of Address)</t>
  </si>
  <si>
    <t>Change of category (Wrong Application Tariff)</t>
  </si>
  <si>
    <t>Refund of deposits</t>
  </si>
  <si>
    <t>60 days</t>
  </si>
  <si>
    <t>Issue of certificates</t>
  </si>
  <si>
    <t>1 day</t>
  </si>
  <si>
    <t>ADDITIONAL TC/ENHANCEMENT</t>
  </si>
  <si>
    <t>Additional TC</t>
  </si>
  <si>
    <t>TC Enhancement</t>
  </si>
  <si>
    <t>Any complaint not covered specifically in the above (Billing Complaints due to Server Problem/Frequent Power Cut)</t>
  </si>
  <si>
    <t>Grand Total</t>
  </si>
  <si>
    <t>BRAZ ZONE</t>
  </si>
  <si>
    <t>Rural</t>
  </si>
  <si>
    <t>BRC</t>
  </si>
  <si>
    <t>Ramanagar</t>
  </si>
  <si>
    <t>Kolar</t>
  </si>
  <si>
    <t>Urban</t>
  </si>
  <si>
    <t>Fuse off Call (Single Phase/Grounding/Spark at Transeformer/Spark at pole/Wire Snapping or Cut)</t>
  </si>
  <si>
    <t>72 hrs</t>
  </si>
  <si>
    <t>NEW CONNECTION/ ADDITIONAL   LOAD</t>
  </si>
  <si>
    <t>Conversion of LT single phase to LT three phase</t>
  </si>
  <si>
    <t>ADDitIONAL TC/ENHANCEMENT</t>
  </si>
  <si>
    <t>CTAZ ZONE</t>
  </si>
  <si>
    <t xml:space="preserve">Date of Complaints Received </t>
  </si>
  <si>
    <t>Zone</t>
  </si>
  <si>
    <t>Division</t>
  </si>
  <si>
    <t>Address</t>
  </si>
  <si>
    <t xml:space="preserve">Nature of 
complaint </t>
  </si>
  <si>
    <t xml:space="preserve">Remarks </t>
  </si>
  <si>
    <t>g)</t>
  </si>
  <si>
    <t>CIRCLE</t>
  </si>
  <si>
    <t>Docket No</t>
  </si>
  <si>
    <t>Docket
No.</t>
  </si>
  <si>
    <t>Issue</t>
  </si>
  <si>
    <t xml:space="preserve">AE to MD and TA to MD E-mail pending complaints </t>
  </si>
  <si>
    <t xml:space="preserve">Tentative Date </t>
  </si>
  <si>
    <t>Date</t>
  </si>
  <si>
    <t>Hooking Under Nirantara Jyoti Yojane</t>
  </si>
  <si>
    <t>Sl.No</t>
  </si>
  <si>
    <t>NEW CONNECTION/ ADDITIONAL LOAD</t>
  </si>
  <si>
    <t xml:space="preserve">Name of 
Consumer </t>
  </si>
  <si>
    <t>Beyond Transformer Failure Complaints</t>
  </si>
  <si>
    <t>Sub 
Division</t>
  </si>
  <si>
    <t>c</t>
  </si>
  <si>
    <t>cal</t>
  </si>
  <si>
    <t>`</t>
  </si>
  <si>
    <t>a)</t>
  </si>
  <si>
    <t>BMAZ SOUTH</t>
  </si>
  <si>
    <t>BMAZ NORTH</t>
  </si>
  <si>
    <t>Major Interruptions and Load Restriction Details</t>
  </si>
  <si>
    <t>Replaced slow, creeping or stuck meters</t>
  </si>
  <si>
    <t>Replaced burnt meters if cause not attributable to consumer</t>
  </si>
  <si>
    <t>Replaced burnt meters in all other cases</t>
  </si>
  <si>
    <t>Replacedment of damaged pole (Wire Sagging/Providing intermediate pole)</t>
  </si>
  <si>
    <t>Replacement of damaged pole (Wire Sagging/Providing intermediate pole)</t>
  </si>
  <si>
    <t>Abstract Status of Complaints</t>
  </si>
  <si>
    <t xml:space="preserve">                   </t>
  </si>
  <si>
    <t xml:space="preserve">     BANGALORE ELECTRICITY SUPPLY COMPANY LIMITED </t>
  </si>
  <si>
    <t>Accidents</t>
  </si>
  <si>
    <t>Departmental</t>
  </si>
  <si>
    <t>Non-Departmental</t>
  </si>
  <si>
    <t>Fatal</t>
  </si>
  <si>
    <t>Non- Fatal</t>
  </si>
  <si>
    <t>Non-Fatal</t>
  </si>
  <si>
    <t>Time</t>
  </si>
  <si>
    <t xml:space="preserve">Major
Minor </t>
  </si>
  <si>
    <t>South</t>
  </si>
  <si>
    <t>West</t>
  </si>
  <si>
    <t>East</t>
  </si>
  <si>
    <t>Not confirmed</t>
  </si>
  <si>
    <t>TUMKUR</t>
  </si>
  <si>
    <t>d)</t>
  </si>
  <si>
    <t>c)</t>
  </si>
  <si>
    <t>Category of Complaints</t>
  </si>
  <si>
    <t xml:space="preserve">TOTAL </t>
  </si>
  <si>
    <t>OB</t>
  </si>
  <si>
    <t>Disposed</t>
  </si>
  <si>
    <t>Pending</t>
  </si>
  <si>
    <t xml:space="preserve">G </t>
  </si>
  <si>
    <t>ADDITIONAL TC/ ENHANCEMENT</t>
  </si>
  <si>
    <t xml:space="preserve">Grand Total </t>
  </si>
  <si>
    <t>Frequent power cut</t>
  </si>
  <si>
    <t>Tumkur</t>
  </si>
  <si>
    <t>Davangere</t>
  </si>
  <si>
    <t>SOUTH</t>
  </si>
  <si>
    <t>Pending Transformer Failure Complaints</t>
  </si>
  <si>
    <t>Total Complaints</t>
  </si>
  <si>
    <t>DIVISION</t>
  </si>
  <si>
    <t>Sub Division Code</t>
  </si>
  <si>
    <t xml:space="preserve">South </t>
  </si>
  <si>
    <t xml:space="preserve">Jayanagar </t>
  </si>
  <si>
    <t>S1</t>
  </si>
  <si>
    <t>S2</t>
  </si>
  <si>
    <t>S5</t>
  </si>
  <si>
    <t>S6</t>
  </si>
  <si>
    <t>S9</t>
  </si>
  <si>
    <t>S14</t>
  </si>
  <si>
    <t>S15</t>
  </si>
  <si>
    <t>S18</t>
  </si>
  <si>
    <t xml:space="preserve">Kormangala </t>
  </si>
  <si>
    <t>S3</t>
  </si>
  <si>
    <t>S4</t>
  </si>
  <si>
    <t>S7</t>
  </si>
  <si>
    <t>S16</t>
  </si>
  <si>
    <t xml:space="preserve">HSR </t>
  </si>
  <si>
    <t>S8</t>
  </si>
  <si>
    <t>S10</t>
  </si>
  <si>
    <t>S11</t>
  </si>
  <si>
    <t>S12</t>
  </si>
  <si>
    <t>S13</t>
  </si>
  <si>
    <t>S17</t>
  </si>
  <si>
    <t>S19</t>
  </si>
  <si>
    <t>S20</t>
  </si>
  <si>
    <t xml:space="preserve">West </t>
  </si>
  <si>
    <t xml:space="preserve">Rajajajinagar </t>
  </si>
  <si>
    <t>N1</t>
  </si>
  <si>
    <t>N2</t>
  </si>
  <si>
    <t>N3</t>
  </si>
  <si>
    <t>N6</t>
  </si>
  <si>
    <t>N8</t>
  </si>
  <si>
    <t>N10</t>
  </si>
  <si>
    <t xml:space="preserve">R.R. Nagar </t>
  </si>
  <si>
    <t>W1</t>
  </si>
  <si>
    <t>W2</t>
  </si>
  <si>
    <t>W6</t>
  </si>
  <si>
    <t>W8</t>
  </si>
  <si>
    <t>W7</t>
  </si>
  <si>
    <t>Kengeri</t>
  </si>
  <si>
    <t>K1</t>
  </si>
  <si>
    <t>K2</t>
  </si>
  <si>
    <t>K3</t>
  </si>
  <si>
    <t>K4</t>
  </si>
  <si>
    <t xml:space="preserve">East </t>
  </si>
  <si>
    <t xml:space="preserve">Indiranagar </t>
  </si>
  <si>
    <t>E3</t>
  </si>
  <si>
    <t>E6</t>
  </si>
  <si>
    <t>E10</t>
  </si>
  <si>
    <t>E11</t>
  </si>
  <si>
    <t>Shivajinagar</t>
  </si>
  <si>
    <t>E1</t>
  </si>
  <si>
    <t>E2</t>
  </si>
  <si>
    <t>E5</t>
  </si>
  <si>
    <t>E8</t>
  </si>
  <si>
    <t>E9</t>
  </si>
  <si>
    <t>Whitefield</t>
  </si>
  <si>
    <t>E4</t>
  </si>
  <si>
    <t>E7</t>
  </si>
  <si>
    <t>E12</t>
  </si>
  <si>
    <t>Vidhanasoudha</t>
  </si>
  <si>
    <t>W3</t>
  </si>
  <si>
    <t>W4</t>
  </si>
  <si>
    <t>W5</t>
  </si>
  <si>
    <t>Jalahalli</t>
  </si>
  <si>
    <t>C3</t>
  </si>
  <si>
    <t>C9</t>
  </si>
  <si>
    <t>N9</t>
  </si>
  <si>
    <t>Peenya</t>
  </si>
  <si>
    <t>N4</t>
  </si>
  <si>
    <t>N5</t>
  </si>
  <si>
    <t>N7</t>
  </si>
  <si>
    <t>Malleswaram</t>
  </si>
  <si>
    <t>C1</t>
  </si>
  <si>
    <t>C2</t>
  </si>
  <si>
    <t>C6</t>
  </si>
  <si>
    <t>Hebbal</t>
  </si>
  <si>
    <t>C4</t>
  </si>
  <si>
    <t>C5</t>
  </si>
  <si>
    <t>C7</t>
  </si>
  <si>
    <t>C8</t>
  </si>
  <si>
    <t xml:space="preserve">Nelamanagala 
</t>
  </si>
  <si>
    <t>DB1</t>
  </si>
  <si>
    <t>DB2</t>
  </si>
  <si>
    <t>NM1</t>
  </si>
  <si>
    <t>DPT</t>
  </si>
  <si>
    <t xml:space="preserve">Hosakote </t>
  </si>
  <si>
    <t>DH1</t>
  </si>
  <si>
    <t>VD1</t>
  </si>
  <si>
    <t>HK1</t>
  </si>
  <si>
    <t>AV1</t>
  </si>
  <si>
    <t>NG1</t>
  </si>
  <si>
    <t>Ramanagar Circle</t>
  </si>
  <si>
    <t xml:space="preserve">Ramanagar </t>
  </si>
  <si>
    <t>BD1</t>
  </si>
  <si>
    <t>CP1</t>
  </si>
  <si>
    <t>CP2</t>
  </si>
  <si>
    <t>BE1</t>
  </si>
  <si>
    <t>RM1</t>
  </si>
  <si>
    <t>RM2</t>
  </si>
  <si>
    <t xml:space="preserve">Magadi </t>
  </si>
  <si>
    <t>MA1</t>
  </si>
  <si>
    <t>KD1</t>
  </si>
  <si>
    <t>TV1</t>
  </si>
  <si>
    <t xml:space="preserve">Kanakapura </t>
  </si>
  <si>
    <t>KP1</t>
  </si>
  <si>
    <t>KP2</t>
  </si>
  <si>
    <t>HA1</t>
  </si>
  <si>
    <t>SA1</t>
  </si>
  <si>
    <t xml:space="preserve">Chandapura </t>
  </si>
  <si>
    <t>AN1</t>
  </si>
  <si>
    <t>JN1</t>
  </si>
  <si>
    <t>CH1</t>
  </si>
  <si>
    <t>AT1</t>
  </si>
  <si>
    <t>VE1</t>
  </si>
  <si>
    <t>Kolar Circle</t>
  </si>
  <si>
    <t xml:space="preserve">Kolar </t>
  </si>
  <si>
    <t>KL1</t>
  </si>
  <si>
    <t>KL2</t>
  </si>
  <si>
    <t>SP1</t>
  </si>
  <si>
    <t>Chikkaballapura</t>
  </si>
  <si>
    <t>BP1</t>
  </si>
  <si>
    <t>CB1</t>
  </si>
  <si>
    <t>CB2</t>
  </si>
  <si>
    <t>GB1</t>
  </si>
  <si>
    <t>GD1</t>
  </si>
  <si>
    <t xml:space="preserve">KGF </t>
  </si>
  <si>
    <t>BG1</t>
  </si>
  <si>
    <t>KG1</t>
  </si>
  <si>
    <t>ML1</t>
  </si>
  <si>
    <t>MB1</t>
  </si>
  <si>
    <t>BM1</t>
  </si>
  <si>
    <t xml:space="preserve">Chinthamani </t>
  </si>
  <si>
    <t>CM1</t>
  </si>
  <si>
    <t>CM2</t>
  </si>
  <si>
    <t>SG1</t>
  </si>
  <si>
    <t>SG2</t>
  </si>
  <si>
    <t>TK1</t>
  </si>
  <si>
    <t>TK2</t>
  </si>
  <si>
    <t>TK3</t>
  </si>
  <si>
    <t>TK4</t>
  </si>
  <si>
    <t>KYT</t>
  </si>
  <si>
    <t>GU1</t>
  </si>
  <si>
    <t>NT1</t>
  </si>
  <si>
    <t>KUNIGAL</t>
  </si>
  <si>
    <t>KU1</t>
  </si>
  <si>
    <t>HLD</t>
  </si>
  <si>
    <t>YD1</t>
  </si>
  <si>
    <t>TIPTUR</t>
  </si>
  <si>
    <t>TP1</t>
  </si>
  <si>
    <t>TU1</t>
  </si>
  <si>
    <t>CN1</t>
  </si>
  <si>
    <t>MADHUGIRI</t>
  </si>
  <si>
    <t>MG1</t>
  </si>
  <si>
    <t>SR1</t>
  </si>
  <si>
    <t>SR2</t>
  </si>
  <si>
    <t>KR1</t>
  </si>
  <si>
    <t>PG1</t>
  </si>
  <si>
    <t>KH1</t>
  </si>
  <si>
    <t>DAVANGERE</t>
  </si>
  <si>
    <t>DV1</t>
  </si>
  <si>
    <t>DV2</t>
  </si>
  <si>
    <t>DV3</t>
  </si>
  <si>
    <t>AG1</t>
  </si>
  <si>
    <t>JL1</t>
  </si>
  <si>
    <t>CG1</t>
  </si>
  <si>
    <t>SB1</t>
  </si>
  <si>
    <t>HARIHARA</t>
  </si>
  <si>
    <t>HR1</t>
  </si>
  <si>
    <t>NY1</t>
  </si>
  <si>
    <t>HN1</t>
  </si>
  <si>
    <t>TL1</t>
  </si>
  <si>
    <t>HH1</t>
  </si>
  <si>
    <t>CHITRADURGA</t>
  </si>
  <si>
    <t>CD1</t>
  </si>
  <si>
    <t>CD2</t>
  </si>
  <si>
    <t>HL1</t>
  </si>
  <si>
    <t>SRP</t>
  </si>
  <si>
    <t>HD1</t>
  </si>
  <si>
    <t>HIRIYURU</t>
  </si>
  <si>
    <t>HY1</t>
  </si>
  <si>
    <t>CK1</t>
  </si>
  <si>
    <t>TLK</t>
  </si>
  <si>
    <t>MK1</t>
  </si>
  <si>
    <t>NIL</t>
  </si>
  <si>
    <t>Accidents  and AE to MD and TA to MD E-Mail complaint status</t>
  </si>
  <si>
    <t>Status of Pending Transformer Complaints</t>
  </si>
  <si>
    <t>Page 23</t>
  </si>
  <si>
    <t>NS10827391</t>
  </si>
  <si>
    <t>NS20913895</t>
  </si>
  <si>
    <t>DS16532677</t>
  </si>
  <si>
    <t xml:space="preserve">ES05966247 </t>
  </si>
  <si>
    <t>NE09830039</t>
  </si>
  <si>
    <t>NW07331189</t>
  </si>
  <si>
    <t>NHK1880397    </t>
  </si>
  <si>
    <t xml:space="preserve">informed to AEE Sri Ramaih S T 9449844665 told that he will discuss with AE and   issue wil be attended by  today </t>
  </si>
  <si>
    <t>Excess bill</t>
  </si>
  <si>
    <t xml:space="preserve">Tree Trimming     </t>
  </si>
  <si>
    <t>Serious Power Outages</t>
  </si>
  <si>
    <t>Frequent Power Cut and Fluctuations</t>
  </si>
  <si>
    <t xml:space="preserve">Frequent Power Cut </t>
  </si>
  <si>
    <t>EAST</t>
  </si>
  <si>
    <t>WEST</t>
  </si>
  <si>
    <t xml:space="preserve">Pending  </t>
  </si>
  <si>
    <t>Tree trimming.</t>
  </si>
  <si>
    <t xml:space="preserve">Uncleared debris and Deep trench with HT cables hanging dangerously after replacing switch box </t>
  </si>
  <si>
    <t>EN5443772</t>
  </si>
  <si>
    <t>NS1652858 </t>
  </si>
  <si>
    <t>NORTH</t>
  </si>
  <si>
    <t>mail sent to AEE awaiting for reply</t>
  </si>
  <si>
    <t>Informed to Parashuram AEE  9449844655  and awaiting for reply</t>
  </si>
  <si>
    <t>Informed to  Anil Kumar A.V AEE
9448279084   and awaiting for reply</t>
  </si>
  <si>
    <t>Informed to Eshwarappa AEE 9449844894 and awaiting for reply</t>
  </si>
  <si>
    <t>Informed to Kumar Nayak  AEE 9449877171 and awaiting for reply</t>
  </si>
  <si>
    <t>informed to Ravindra.S.G AAO 8660627631and awaiting for reply</t>
  </si>
  <si>
    <t>Informed to AEE Sri.Jagadish.M.H 8277893186 and awaiting for reply</t>
  </si>
  <si>
    <t xml:space="preserve">mail recieved form AEE+J3:J11 As the above said your Complaint Docket number  NS19539729 about frequent power supply in Duo heights Layot, due to heavy Rain &amp; Wind there will be frequent Main supply failue from 220 kva station somanahalli interruption was occurred, and after power supply was normalised. For any power supply issues please contact our AEE 9449844670, &amp; AE-9449840472same as forwarded to consumer awaiting for reply . </t>
  </si>
  <si>
    <t xml:space="preserve">                    Date : 10-06-2020
                    Dear Sir/Madam,    
                    Please find the attached Status of Complaints Received &amp; Pending details as on 09-06-2020</t>
  </si>
  <si>
    <t>Complaints received on 09-06-2020</t>
  </si>
  <si>
    <t>New Complaints on 
 09-06-2020</t>
  </si>
  <si>
    <t xml:space="preserve">Division/ Sub Division Wise Complaints of BMAZ ( 09-06-2020 ) </t>
  </si>
  <si>
    <t xml:space="preserve">Division/ Sub Division Wise Complaints of BRAZ ( 09-06-2020 ) </t>
  </si>
  <si>
    <t xml:space="preserve">Division/ Sub Division Wise Complaints of CTAZ ( 09-06-2020 ) </t>
  </si>
  <si>
    <t xml:space="preserve"> Status of Complaints as on 09-06-2020 (00:00Hrs to 23:59Hrs) at 08:00am on 10-06-2020</t>
  </si>
  <si>
    <t xml:space="preserve">BENGALURU ELECTRICITY SUPPLY COMPANY LIMITED </t>
  </si>
  <si>
    <t>KPTCL Major Interruptions (09-06-2020)</t>
  </si>
  <si>
    <t>KPTCL</t>
  </si>
  <si>
    <t>Scheduled</t>
  </si>
  <si>
    <t>Sub Division</t>
  </si>
  <si>
    <t>Timings</t>
  </si>
  <si>
    <t>Duration
 (in Hrs)</t>
  </si>
  <si>
    <t>Confirmed By</t>
  </si>
  <si>
    <t>Unscheduled</t>
  </si>
  <si>
    <t xml:space="preserve">                                                       -</t>
  </si>
  <si>
    <t xml:space="preserve"> -</t>
  </si>
  <si>
    <t>TOTAL</t>
  </si>
  <si>
    <t>BESCOM Major Interruptions Details (09-06-2020)</t>
  </si>
  <si>
    <t>BESCOM</t>
  </si>
  <si>
    <r>
      <t>1)66/11KV HSR MUSS F8 Feeder HT Jump cut. 
Affected Areas:S20:</t>
    </r>
    <r>
      <rPr>
        <sz val="36"/>
        <rFont val="Times New Roman"/>
        <family val="1"/>
      </rPr>
      <t>Hsr 1st sector, Agara and surrounding areas.(Changeover not arranged),confirmed by Manjunath JE 9449844831</t>
    </r>
  </si>
  <si>
    <t xml:space="preserve"> 00:00 Hrs to 00:45 Hrs</t>
  </si>
  <si>
    <t>Manjunath JE 9449844831</t>
  </si>
  <si>
    <r>
      <t>2)66/11KV LR Bande MUSS F12 Feeder faulty. 
Affected Areas:C5:</t>
    </r>
    <r>
      <rPr>
        <sz val="36"/>
        <rFont val="Times New Roman"/>
        <family val="1"/>
      </rPr>
      <t>Kanaka nagar, V Nagenahalli, Seethappa layout, Bhuvaneshwari nagar, Patel muniyappa Layout, Babureddy Layout and surrounding areas.(Changeover not arranged),confirmed by Manju JE   9449810251</t>
    </r>
  </si>
  <si>
    <t xml:space="preserve"> 06:10 Hrs to 06:45 Hrs</t>
  </si>
  <si>
    <t>Manju JE   9449810251</t>
  </si>
  <si>
    <r>
      <t>3)66/11KV Kadubeesanahalli MUSS F3 &amp; F4 Feeder tripped. 
Affected Areas:S7</t>
    </r>
    <r>
      <rPr>
        <sz val="36"/>
        <rFont val="Times New Roman"/>
        <family val="1"/>
      </rPr>
      <t>:Gunjurpalya, Panathur dinne, Balagere,Munnekolal Village, Munnekolal, Venkateswara layout, Manjunatha layout, Shirdi Sai layout, Green Garden layout and surrounding areas.(Changeover not arranged),confirmed by Suresh JE  9901101797</t>
    </r>
  </si>
  <si>
    <t xml:space="preserve"> 06:10 Hrs to 06:35 Hrs</t>
  </si>
  <si>
    <t>Suresh JE  9901101797</t>
  </si>
  <si>
    <t xml:space="preserve"> 06:10 Hrs to 08:00 Hrs</t>
  </si>
  <si>
    <r>
      <t>5)66/11KV A Station  F8 Feeder faulty.
Affected Areas:C2:</t>
    </r>
    <r>
      <rPr>
        <sz val="36"/>
        <rFont val="Times New Roman"/>
        <family val="1"/>
      </rPr>
      <t>Sheshadripuram and surrounding areas.(Changeover not arranged),confirmed by Shivanna JE 9449844692</t>
    </r>
  </si>
  <si>
    <t xml:space="preserve"> 07:08 Hrs to 08:10 Hrs</t>
  </si>
  <si>
    <t>Shivanna JE 9449844692</t>
  </si>
  <si>
    <r>
      <t>6)66/11KV National College MUSS F2 Feeder 250KVA Transformer fuse blown out.
Affected Areas:W2:</t>
    </r>
    <r>
      <rPr>
        <sz val="36"/>
        <rFont val="Times New Roman"/>
        <family val="1"/>
      </rPr>
      <t>Vishweshwraiah Puram (VV Puram) and surrounding areas.(Changeover not arranged),confirmed by Hemanth AE-9449870535</t>
    </r>
  </si>
  <si>
    <t xml:space="preserve"> 07:15 Hrs to 08:10 Hrs</t>
  </si>
  <si>
    <t>Hemanth AE-9449870535</t>
  </si>
  <si>
    <r>
      <t>7)66/11KV Kodigehalli MUSS F1 Feeder 100KVA Transformer faulty.
Affected Areas:TV1</t>
    </r>
    <r>
      <rPr>
        <sz val="36"/>
        <rFont val="Times New Roman"/>
        <family val="1"/>
      </rPr>
      <t xml:space="preserve">:Chikka gollarahatti, Machohalli and surrounding areas.(Changeover not arranged),confirmed by Mmohan Kumar AE  9449873937 </t>
    </r>
  </si>
  <si>
    <t xml:space="preserve"> 10PM (08/06/2020) Hrs to 09:30 Hrs</t>
  </si>
  <si>
    <t xml:space="preserve">Mmohan Kumar AE  9449873937 </t>
  </si>
  <si>
    <r>
      <t xml:space="preserve">8)66/11KV C Station F13 Feeder HT Jump cut.
Affected Areas:E1: </t>
    </r>
    <r>
      <rPr>
        <sz val="36"/>
        <rFont val="Times New Roman"/>
        <family val="1"/>
      </rPr>
      <t>Chinnappa garden, Benson town and surrounding areas.(Changeover not arranged),confirmed by Gagaraju JE  9449874769</t>
    </r>
  </si>
  <si>
    <t xml:space="preserve"> 08:43 Hrs to 09:43 Hrs</t>
  </si>
  <si>
    <t>Gagaraju JE  9449874769</t>
  </si>
  <si>
    <r>
      <t>9)66/11KV Jayadeva MUSS F8 Feeder HT Jump cut.
Affected Areas:S1:J</t>
    </r>
    <r>
      <rPr>
        <sz val="36"/>
        <rFont val="Times New Roman"/>
        <family val="1"/>
      </rPr>
      <t xml:space="preserve">aya Nagar 4th T Block,Krishnappa Garden ,Thilak Nagar, SRK Garden and surrounding areas.(Changeover not arranged),confirmed by Chiranjivi JE 9449840406 </t>
    </r>
  </si>
  <si>
    <t xml:space="preserve"> 09:20 Hrs to 10:30 Hrs</t>
  </si>
  <si>
    <t xml:space="preserve">Chiranjivi JE 9449840406 </t>
  </si>
  <si>
    <r>
      <t>10)66/11KV HSR MUSS F5 Feeder faulty. 
Affected Areas:S11:</t>
    </r>
    <r>
      <rPr>
        <sz val="36"/>
        <rFont val="Times New Roman"/>
        <family val="1"/>
      </rPr>
      <t>Somasundrapalya, Haralur Road, Lake Dew Residency, Reliable layout, Royal Placid and surrounding areas.(Changeover not arranged),confirmed by Shivakumar JE-9449841577</t>
    </r>
  </si>
  <si>
    <t xml:space="preserve"> 09:30 Hrs to 10:45 Hrs</t>
  </si>
  <si>
    <t>Shivakumar JE-9449841577</t>
  </si>
  <si>
    <r>
      <t>11)66/11KV Bagmane MUSS F13 Feeder faulty.
Affected Areas:S17</t>
    </r>
    <r>
      <rPr>
        <sz val="36"/>
        <rFont val="Times New Roman"/>
        <family val="1"/>
      </rPr>
      <t>:Annasandra Palya, Lal Bahudur Shastri Nagar (LBS Nagar) and surrounding areas.(Changeover not arranged),confirmed by Girish AE 9449877000</t>
    </r>
  </si>
  <si>
    <t xml:space="preserve"> 09:45 Hrs to 10:45 Hrs</t>
  </si>
  <si>
    <t>Girish AE 9449877000</t>
  </si>
  <si>
    <r>
      <t>12)66/11KV Nandini MUSS F5 Feeder LT AB Cable work.
Affected Areas:N7</t>
    </r>
    <r>
      <rPr>
        <sz val="36"/>
        <rFont val="Times New Roman"/>
        <family val="1"/>
      </rPr>
      <t>:1st cross,2nd cros,,3rd cross, Mahalakshmi layout , Bus stand road  and surrounding areas.(Changeover not arranged),confirmed by Girish AE-9449865458</t>
    </r>
  </si>
  <si>
    <t xml:space="preserve"> 10:10 Hrs to 17:40 Hrs</t>
  </si>
  <si>
    <t>Girish AE-9449865458</t>
  </si>
  <si>
    <r>
      <t>13)66/11KV Nandini MUSS F5 Feeder LT AB Cable work.
Affected Areas:N7:</t>
    </r>
    <r>
      <rPr>
        <sz val="36"/>
        <rFont val="Times New Roman"/>
        <family val="1"/>
      </rPr>
      <t>Mahalakshmi srinivasa temple back  and surrounding areas.(Changeover not arranged),confirmed by Girish AE-9449865458</t>
    </r>
  </si>
  <si>
    <t xml:space="preserve"> 10:12 Hrs to 17:45 Hrs</t>
  </si>
  <si>
    <r>
      <t>14)66/11KV Geddalahalli MUSS F11 Feeder GOS kept oepn for Model subdivision work.
Affected Areas:E8:K</t>
    </r>
    <r>
      <rPr>
        <sz val="36"/>
        <rFont val="Times New Roman"/>
        <family val="1"/>
      </rPr>
      <t>alkere road and surrounding areas.(Changeover not arranged),confirmed by Naresh AE-9449869320</t>
    </r>
  </si>
  <si>
    <t xml:space="preserve"> 10:20 Hrs to 16:30 Hrs</t>
  </si>
  <si>
    <t>Naresh AE-9449869320</t>
  </si>
  <si>
    <r>
      <t>15)66/11KV Geddalahalli MUSS F5 Feeder 250KVA Transformer Model subdivision work.
Affected Areas:E8:N</t>
    </r>
    <r>
      <rPr>
        <sz val="36"/>
        <rFont val="Times New Roman"/>
        <family val="1"/>
      </rPr>
      <t>agaragiri Layout and surrounding areas.(Changeover not arranged),confirmed by Naresh AE-9449869320</t>
    </r>
  </si>
  <si>
    <t xml:space="preserve"> 10:20 Hrs to 18:10 Hrs</t>
  </si>
  <si>
    <r>
      <t>16)66/11KV MEI MUSS F4 Feeder 250KVA Transformer Maintenance work.</t>
    </r>
    <r>
      <rPr>
        <sz val="36"/>
        <rFont val="Times New Roman"/>
        <family val="1"/>
      </rPr>
      <t xml:space="preserve">
Affected Areas:N5:Bhuvaneshwari Nagar,T Dasarahalli and surrounding areas.(Changeover not arranged),confirmed by Dhanalakshmi AE-9449865418</t>
    </r>
  </si>
  <si>
    <t xml:space="preserve"> 10:10 Hrs to 12:15 Hrs</t>
  </si>
  <si>
    <t>Dhanalakshmi AE-9449865418</t>
  </si>
  <si>
    <r>
      <t>17)66/11KV Attur MUSS F1 &amp; F7 Feeder line clear  taken due to  HT Jump cut.
Affected Areas:C9:</t>
    </r>
    <r>
      <rPr>
        <sz val="36"/>
        <rFont val="Times New Roman"/>
        <family val="1"/>
      </rPr>
      <t>CB Halli, AMS layout, BEL, 1-7 Block, HMT1,2,3,4,5,7, 1EHCS layout, NTI layout, Vaishnavi layout, Aakashavani layout,Attur layout, Santhosh nagar, Muneshwara layout, Swagath layout and surrounding areas.(Changeover not arranged),confirmed by Shankaregowda AE-8277893930</t>
    </r>
  </si>
  <si>
    <t xml:space="preserve"> 10:30 Hrs to 12:00 Hrs</t>
  </si>
  <si>
    <t>Shankaregowda AE-8277893930</t>
  </si>
  <si>
    <r>
      <t>18)66/11KV National College MUSS F11 Feeder one loop kept open for tree trimming work.
Affected Areas:W2:</t>
    </r>
    <r>
      <rPr>
        <sz val="36"/>
        <rFont val="Times New Roman"/>
        <family val="1"/>
      </rPr>
      <t>Basavanagudi and surrounding areas.(Changeover not arranged),confirmed by Mayur AE-09449870536</t>
    </r>
  </si>
  <si>
    <t xml:space="preserve"> 10:45 Hrs to 12:45 Hrs</t>
  </si>
  <si>
    <t>Mayur AE-09449870536</t>
  </si>
  <si>
    <r>
      <t>19)66/11KV National College MUSS F11 Feeder 250KVA Transformer Maintenance work.
Affected Areas:W2</t>
    </r>
    <r>
      <rPr>
        <sz val="36"/>
        <rFont val="Times New Roman"/>
        <family val="1"/>
      </rPr>
      <t>:KR Road and surrounding areas.(Changeover not arranged),confirmed by Mayur AE-09449870536</t>
    </r>
  </si>
  <si>
    <t xml:space="preserve"> 10:45 Hrs to 12:30 Hrs</t>
  </si>
  <si>
    <r>
      <t>20)66/11KV Soldevanahalli MUSS F5 Feeder one kept open for pole straightening work.
Affected Areas:N9</t>
    </r>
    <r>
      <rPr>
        <sz val="36"/>
        <rFont val="Times New Roman"/>
        <family val="1"/>
      </rPr>
      <t>:Chikkabanavara ,Gangamma temple road and surrounding areas.(Changeover not arranged),confirmed by Bharath AE-9449865452</t>
    </r>
  </si>
  <si>
    <t>Bharath AE-9449865452</t>
  </si>
  <si>
    <t xml:space="preserve"> 11:15 Hrs to 15:30 Hrs</t>
  </si>
  <si>
    <t>Kiran AE-9449865394</t>
  </si>
  <si>
    <r>
      <t>22)66/11KV HSR MUSS F10 Feeder V/L kpet open for LT AB cable work. 
Affected Areas:S20:</t>
    </r>
    <r>
      <rPr>
        <sz val="36"/>
        <rFont val="Times New Roman"/>
        <family val="1"/>
      </rPr>
      <t>Old M M Palya road ,Part of Yellukuntae , ITI layout , M M Palya (Right side)  Hosapalya , Yellukuntae, Ambedkar Nagar. Hosur Main Road Bomahalli.and surrounding areas.(Changeover not arranged),confirmed by Manjunath AE 9986019913</t>
    </r>
  </si>
  <si>
    <t xml:space="preserve"> 11:00 Hrs to 12:40 Hrs</t>
  </si>
  <si>
    <t>Manjunath AE 9986019913</t>
  </si>
  <si>
    <r>
      <t>23)66/11KV Jayadeva MUSS F2 Feeder Bande Transformer 250KVA kept open for LT AB cable work .
Affected Areas:S1:</t>
    </r>
    <r>
      <rPr>
        <sz val="36"/>
        <rFont val="Times New Roman"/>
        <family val="1"/>
      </rPr>
      <t>4th T Blk , 28th Main , 35th Crs , East End Main And Surrounding Areas(Changeover not arranged),confirmed by Chiranjeevi AE  9449840403</t>
    </r>
  </si>
  <si>
    <t xml:space="preserve"> 11:00 Hrs to 17:30 Hrs</t>
  </si>
  <si>
    <t>Chiranjeevi AE  9449840403</t>
  </si>
  <si>
    <r>
      <t>24)66/11KV Nimhans MUSS F10 Feeder 250KVA Transformer kept open for Maintenance work.
Affected Areas:S1:</t>
    </r>
    <r>
      <rPr>
        <sz val="36"/>
        <rFont val="Times New Roman"/>
        <family val="1"/>
      </rPr>
      <t xml:space="preserve">Someshwara Nagar,Jaya Nagar 1st Block and surrounding areas.(Changeover not arranged),confirmed by Vasanth AE 9449840402 </t>
    </r>
  </si>
  <si>
    <t xml:space="preserve"> 11:20 Hrs to 14:35 Hrs</t>
  </si>
  <si>
    <t xml:space="preserve">Vasanth AE 9449840402 </t>
  </si>
  <si>
    <r>
      <t>25)66/11KV Banasawadi MUSS F13 Feeder one bit open for tree trimming work.
Affected Areas:E8:</t>
    </r>
    <r>
      <rPr>
        <sz val="36"/>
        <rFont val="Times New Roman"/>
        <family val="1"/>
      </rPr>
      <t>Banasawadi,OMBR Layout, Chikka Banasawadi,Dodda Banasawadi and surrounding areas.(Changeover not arranged),confirmed by Vinay AE-9449869316</t>
    </r>
  </si>
  <si>
    <t xml:space="preserve"> 11:20 Hrs to 12:40 Hrs</t>
  </si>
  <si>
    <t>Vinay AE-9449869316</t>
  </si>
  <si>
    <t>Shinde AE- 9449874269</t>
  </si>
  <si>
    <t xml:space="preserve"> 11:20 Hrs to 14:45 Hrs</t>
  </si>
  <si>
    <t>Venkatesh JE  8277892503</t>
  </si>
  <si>
    <t xml:space="preserve"> 11:30 Hrs to 13:15 Hrs</t>
  </si>
  <si>
    <t>Manjunath JE 24x7 - 9449868575</t>
  </si>
  <si>
    <t xml:space="preserve"> 11:30 Hrs to 13:05 Hrs</t>
  </si>
  <si>
    <t>Gonibasappa AE  9480811280</t>
  </si>
  <si>
    <t>Siddaraju AE-9449870177</t>
  </si>
  <si>
    <r>
      <t>31)66/11KV HAL MUSS F6 Feeder 11KV  Maintenance work.
Affected Areas:E6:</t>
    </r>
    <r>
      <rPr>
        <sz val="36"/>
        <rFont val="Times New Roman"/>
        <family val="1"/>
      </rPr>
      <t>Jheevan Bhima Nagar road,Jheevan Bheema police station,LIC Colony,Airport road,N.R.Clony,Sudhamanagar Slum,blind School. and surrounding areas.(Changeover not arranged),confirmed by Kusuma AE-9449874208</t>
    </r>
  </si>
  <si>
    <t xml:space="preserve"> 11:30 Hrs to 14:45 Hrs</t>
  </si>
  <si>
    <t>Kusuma AE-9449874208</t>
  </si>
  <si>
    <r>
      <t>32)66/11KV Velankini MUSS F4 &amp; F14 Feeders GOS kept open for LT AB cable work .
Affected Areas:S8:</t>
    </r>
    <r>
      <rPr>
        <sz val="36"/>
        <rFont val="Times New Roman"/>
        <family val="1"/>
      </rPr>
      <t>G B Palya, Lakshmi layout , Ragavendra Layout , New MICO Layout, Vajpeyee Nagar &amp; Hosur Main Road and surrounding areas.(Changeover not arranged),confirmed by  Mahadev AE  9449840470</t>
    </r>
  </si>
  <si>
    <t xml:space="preserve"> 11:30 Hrs to 17:00 Hrs</t>
  </si>
  <si>
    <t xml:space="preserve"> Mahadev AE  9449840470</t>
  </si>
  <si>
    <t xml:space="preserve"> 11:45 Hrs to 14:30 Hrs</t>
  </si>
  <si>
    <r>
      <t>34)66/11KV Nelmanagala  MUSS F15 Feeder HT UG cable work.
Affected Areas:NM1:</t>
    </r>
    <r>
      <rPr>
        <sz val="36"/>
        <rFont val="Times New Roman"/>
        <family val="1"/>
      </rPr>
      <t>Huskur, Railway gollahalli, Budihal and surrounding areas.(Changeover not arranged),confirmed by AE deepak 8277892552</t>
    </r>
  </si>
  <si>
    <t xml:space="preserve"> 11:30 Hrs to 14:00 Hrs</t>
  </si>
  <si>
    <t>Deepak AE  8277892552</t>
  </si>
  <si>
    <r>
      <t>35)66/11KV Gokula MUSS F10 Feeder one loop open line Maintenance work &amp; GOS Maintenance work. 
Affected Areas:C3:C</t>
    </r>
    <r>
      <rPr>
        <sz val="36"/>
        <rFont val="Times New Roman"/>
        <family val="1"/>
      </rPr>
      <t>hamundeshwari Layout and surrounding areas.(Changeover not arranged),confirmed by Rohith AE-9449864541</t>
    </r>
  </si>
  <si>
    <t xml:space="preserve"> 11:45 Hrs to 13:10 Hrs</t>
  </si>
  <si>
    <t>Rohith AE-9449864541</t>
  </si>
  <si>
    <t xml:space="preserve"> 12:00 Hrs to 14:30 Hrs</t>
  </si>
  <si>
    <t>Chndra nayak AE   9449810251</t>
  </si>
  <si>
    <r>
      <t>38)66/11KV Puttenahalli MUSS F1 Feeder faulty.
Affected Areas:C7:</t>
    </r>
    <r>
      <rPr>
        <sz val="36"/>
        <rFont val="Times New Roman"/>
        <family val="1"/>
      </rPr>
      <t>Kattigenahalli,Yelahanka old town and surrounding areas.(Changeover not arranged),confirmed by Govindraju AE-9449864908</t>
    </r>
  </si>
  <si>
    <t xml:space="preserve"> 12:10 Hrs to 12:50 Hrs</t>
  </si>
  <si>
    <t>Govindraju AE-9449864908</t>
  </si>
  <si>
    <r>
      <t>39)66/11KV NRS MUSS F25 Feeder 500KVA Transformer Maintenance work.
Affected Areas:C1:</t>
    </r>
    <r>
      <rPr>
        <sz val="36"/>
        <rFont val="Times New Roman"/>
        <family val="1"/>
      </rPr>
      <t>Prakash Nagar and surrounding areas.(Changeover not arranged),confirmed by Bharathi AE-9449864485</t>
    </r>
  </si>
  <si>
    <t xml:space="preserve"> 12:00 Hrs to 13:10 Hrs</t>
  </si>
  <si>
    <t>Bharathi AE-9449864485</t>
  </si>
  <si>
    <r>
      <t>40)66/11KV HSR MUSS F21 Feeder one bit kept open for tree trimming work.
Affected Areas:S20:</t>
    </r>
    <r>
      <rPr>
        <sz val="36"/>
        <rFont val="Times New Roman"/>
        <family val="1"/>
      </rPr>
      <t>Venkatapura, Teachers Colony, koramangala 1st block and surrounding areas.(Changeover not arranged),confirmed by Vijay Kumar AE-9632648465</t>
    </r>
  </si>
  <si>
    <t xml:space="preserve"> 12:20 Hrs to 14:00 Hrs</t>
  </si>
  <si>
    <t>Vijay Kumar AE-9632648465</t>
  </si>
  <si>
    <r>
      <t>41)66/11KV Kadugodi MUSS F8 Feeder faulty.
Affected Areas:E4:</t>
    </r>
    <r>
      <rPr>
        <sz val="36"/>
        <rFont val="Times New Roman"/>
        <family val="1"/>
      </rPr>
      <t>White Field,Nagondanahalli  and surrounding areas.(Changeover not arranged),confirmed by  Pritham AE 9449844639</t>
    </r>
  </si>
  <si>
    <t xml:space="preserve"> 12:40 Hrs to 14:00 Hrs</t>
  </si>
  <si>
    <t xml:space="preserve"> Pritham AE 9449844639</t>
  </si>
  <si>
    <t xml:space="preserve"> 12:45 Hrs to 15:30 Hrs</t>
  </si>
  <si>
    <t>Prakash AE-9449870039</t>
  </si>
  <si>
    <r>
      <t>43)66/11KV RMV MUSS F9 Feeder line clear  taken for HT AB cable work.
Affected Areas:C4, &amp;C9:</t>
    </r>
    <r>
      <rPr>
        <sz val="36"/>
        <rFont val="Times New Roman"/>
        <family val="1"/>
      </rPr>
      <t>Bhoopasandra,Kodigehalli ,Bhadrappa layout, Balaji layout, Amco layout, Maruthinagar,Tatanagar, GMR Kalyanamantapa, Lottegollahally, Devinagar, LKR nagarand surrounding areas.
(Changeover not arranged),confirmed by Kiran AE-8073094698</t>
    </r>
  </si>
  <si>
    <t xml:space="preserve"> 12:45 Hrs to 16:28 Hrs</t>
  </si>
  <si>
    <t>Kiran AE-8073094698</t>
  </si>
  <si>
    <t xml:space="preserve"> 13:00 Hrs to 14:30 Hrs</t>
  </si>
  <si>
    <t>Vishwanath AE 9449844716</t>
  </si>
  <si>
    <r>
      <t>45)66/11KV HBR MUSS F6 Feeder VL Kept open for LT Box Replacement work .  
Affected Areas:E9:</t>
    </r>
    <r>
      <rPr>
        <sz val="36"/>
        <rFont val="Times New Roman"/>
        <family val="1"/>
      </rPr>
      <t>APJ Abdul kalam road, Govindpura nagawara main road  and surrounding areas.(Changeover not arranged),confirmed by Manjunath AE  9449875079</t>
    </r>
  </si>
  <si>
    <t xml:space="preserve"> 14:30 Hrs to 15:50 Hrs</t>
  </si>
  <si>
    <t>Manjunath AE  9449875079</t>
  </si>
  <si>
    <r>
      <t xml:space="preserve">46)66/11KV Telecom MUSS F4 Feeder line clear taken for Bank 1 testing Work.
Affected Areas:W3: </t>
    </r>
    <r>
      <rPr>
        <sz val="36"/>
        <rFont val="Times New Roman"/>
        <family val="1"/>
      </rPr>
      <t>jjr nagar, Padarayanapura, Goripalya and surrounding areas.(Changeover not arranged),confirmed by Prasanna AE 9449840364</t>
    </r>
  </si>
  <si>
    <t xml:space="preserve"> 14:35 Hrs to 16:25 Hrs</t>
  </si>
  <si>
    <t>Prasanna AE 9449840364</t>
  </si>
  <si>
    <t xml:space="preserve"> 15:00 Hrs to 16:35 Hrs</t>
  </si>
  <si>
    <r>
      <t>48)66/11KV BDA MUSS F3 &amp; F4 Feeder Line clear taken for  250KVA Transformer erection work.
Affected Areas:S12</t>
    </r>
    <r>
      <rPr>
        <sz val="36"/>
        <rFont val="Times New Roman"/>
        <family val="1"/>
      </rPr>
      <t>:Talaghattapura, Mount garden,police station Road,Anjanapura and surrounding areas.(Changeover not arranged),confirmed by Ravikumar AE  9449844813</t>
    </r>
  </si>
  <si>
    <t xml:space="preserve"> 15:00 Hrs to 16:50 Hrs</t>
  </si>
  <si>
    <t>Ravikumar AE  9449844813</t>
  </si>
  <si>
    <t xml:space="preserve"> 15:20 Hrs to 16:40 Hrs</t>
  </si>
  <si>
    <t>Vasanth AE  9449840402</t>
  </si>
  <si>
    <t xml:space="preserve"> 15:30 Hrs to 17:40 Hrs</t>
  </si>
  <si>
    <t>Raghu AE 9449810248</t>
  </si>
  <si>
    <r>
      <t>51)66/11KV Brundavanahalli MUSS F6 Feeder Line clear taken for AB Cable work
Affected Areas:N4:</t>
    </r>
    <r>
      <rPr>
        <sz val="36"/>
        <rFont val="Times New Roman"/>
        <family val="1"/>
      </rPr>
      <t>Shambhavi nagar, Peenya 2nd stage, Hegganahalli and surrounding areas.(Changeover not arranged),confirmed by Nagaraju AE9449865396</t>
    </r>
  </si>
  <si>
    <t xml:space="preserve"> 16:00 Hrs to 18:05 Hrs</t>
  </si>
  <si>
    <t>Nagaraju AE9449865396</t>
  </si>
  <si>
    <r>
      <t>52)66/11KV BTM MUSS F3 Feeder faulty.
Affected Areas:S19:</t>
    </r>
    <r>
      <rPr>
        <sz val="36"/>
        <rFont val="Times New Roman"/>
        <family val="1"/>
      </rPr>
      <t>Thayappa garden,Devarachikkanahalli main road, Kodichikkanahalli  and surrounding areas.(Changeover not arranged),confirmed by Amith AE  9449868508</t>
    </r>
  </si>
  <si>
    <t xml:space="preserve"> 16:20 Hrs to 17:30 Hrs</t>
  </si>
  <si>
    <t>Amith AE  9449868508</t>
  </si>
  <si>
    <r>
      <t xml:space="preserve">53)66/11KV Kadugodi MUSS F12 Feeder 250KVA Transformer Kept open for LT Line  maintenance work.
Affected Areas:E4: </t>
    </r>
    <r>
      <rPr>
        <sz val="36"/>
        <rFont val="Times New Roman"/>
        <family val="1"/>
      </rPr>
      <t>Vinayaka layout, White field main road.and surrounding areas.(Changeover not arranged),confirmed by Pritham AE 9449844639</t>
    </r>
  </si>
  <si>
    <t xml:space="preserve"> 16:30 Hrs to 17:30 Hrs</t>
  </si>
  <si>
    <t>Pritham AE 9449844639</t>
  </si>
  <si>
    <r>
      <t>54)66/11KV St Jhon Wood MUSS F1 Feeder VL Kept open due to   Tree branches fallen on LT Line.          
Affected Areas:S14:</t>
    </r>
    <r>
      <rPr>
        <sz val="36"/>
        <rFont val="Times New Roman"/>
        <family val="1"/>
      </rPr>
      <t>BTM 1st stage, Part of BTM 2nd stage and surrounding areas.(Changeover not arranged),confirmed by Ranganath JE  9449844835</t>
    </r>
  </si>
  <si>
    <t xml:space="preserve"> 17:00 Hrs to 18:10 Hrs</t>
  </si>
  <si>
    <t>Ranganath JE  9449844835</t>
  </si>
  <si>
    <r>
      <t>55)66/11KV HSR MUSS F10 Feeder OD Kept open for AB Cable work.
Affected Areas:S20</t>
    </r>
    <r>
      <rPr>
        <sz val="36"/>
        <rFont val="Times New Roman"/>
        <family val="1"/>
      </rPr>
      <t>:Mangammanapalya, Muneshwara nagar, ITI Layout and surrounding areas.(Changeover not arranged),confirmed by Manjunath AE 8277889660</t>
    </r>
  </si>
  <si>
    <t xml:space="preserve"> 17:10 Hrs to 18:30 Hrs</t>
  </si>
  <si>
    <t>Manjunath AE 8277889660</t>
  </si>
  <si>
    <r>
      <t xml:space="preserve">56)66/11KV Kadubeesanahalli MUSS F13 Feeder faulty.
Affected Areas:S7: </t>
    </r>
    <r>
      <rPr>
        <sz val="36"/>
        <rFont val="Times New Roman"/>
        <family val="1"/>
      </rPr>
      <t>Veerappa reddy layout,Part of Maruthi nagar, Munnekolala and surrounding areas.(Changeover not arranged),confirmed by Rajashekar  AE 9449868149</t>
    </r>
  </si>
  <si>
    <t>Rajashekar  AE 9449868149</t>
  </si>
  <si>
    <r>
      <t>57)66/11KV K&amp;C Vally MUSS F8 Feeder HT Jump cut.
Affected Areas:S17:</t>
    </r>
    <r>
      <rPr>
        <sz val="36"/>
        <rFont val="Times New Roman"/>
        <family val="1"/>
      </rPr>
      <t>Bandappa colony, yamalur,  marathahalli and surrounding areas.(Changeover not arranged),confirmed by Gangadhar JE-9449844715</t>
    </r>
  </si>
  <si>
    <t xml:space="preserve"> 17:20 Hrs to 18:00 Hrs</t>
  </si>
  <si>
    <t>Gangadhar JE-9449844715</t>
  </si>
  <si>
    <t xml:space="preserve"> 17:35 Hrs to 18:30 Hrs</t>
  </si>
  <si>
    <r>
      <t>59)66/11KV Telecom MUSS F4 Feeder  LT Fuse burnt out.
Affected Areas:W3:</t>
    </r>
    <r>
      <rPr>
        <sz val="36"/>
        <rFont val="Times New Roman"/>
        <family val="1"/>
      </rPr>
      <t>Padarayanapura, Old Guddadahalli,Goripalya and surrounding areas.(Changeover not arranged),confirmed by Prasanna AE 9449840364</t>
    </r>
  </si>
  <si>
    <t xml:space="preserve"> 18:30 Hrs to 19:15 Hrs</t>
  </si>
  <si>
    <r>
      <t>60)66/11KV Nelmanagala  MUSS F9 Feeder Line clear taken due to  HT Jump cut.
Affected Areas:NM1</t>
    </r>
    <r>
      <rPr>
        <sz val="36"/>
        <rFont val="Times New Roman"/>
        <family val="1"/>
      </rPr>
      <t>:Sondekoppa, dasanapura hobli, Nelamangala and surrounding areas.(Changeover not arranged),confirmed by Hemanth  AE 8277892553</t>
    </r>
  </si>
  <si>
    <t xml:space="preserve"> 19:00 Hrs to 20:05 Hrs</t>
  </si>
  <si>
    <t>Hemanth  AE 8277892553</t>
  </si>
  <si>
    <r>
      <t>61)66/11KV HAL MUSS F17 Feeder Line clear taken due to  HT Jump cut.
Affected Areas:S17:</t>
    </r>
    <r>
      <rPr>
        <sz val="36"/>
        <rFont val="Times New Roman"/>
        <family val="1"/>
      </rPr>
      <t>Basavanagar,Vinayaka nagar, HAL.and surrounding areas.(Changeover not arranged),confirmed by Aaravind Nayak JE 9449877000</t>
    </r>
  </si>
  <si>
    <t xml:space="preserve"> 19:30 Hrs to 20:30 Hrs</t>
  </si>
  <si>
    <t>Aaravind Nayak JE 9449877000</t>
  </si>
  <si>
    <t xml:space="preserve"> 19:50 Hrs to 20:30 Hrs</t>
  </si>
  <si>
    <r>
      <t>63)66/11KV BSK MUSS F10 Feeder GOS Kept open for LT Wire cut.
Affected Areas:S9:</t>
    </r>
    <r>
      <rPr>
        <sz val="36"/>
        <rFont val="Times New Roman"/>
        <family val="1"/>
      </rPr>
      <t>Monotype, Kaveri nagar,   BSK 2nd stage and surrounding areas.(Changeover not arranged),confirmed by Rudrsh AE  9449844718</t>
    </r>
  </si>
  <si>
    <t xml:space="preserve"> 20:00 Hrs to 21:15 Hrs</t>
  </si>
  <si>
    <t>Rudrsh AE  9449844718</t>
  </si>
  <si>
    <r>
      <t>64)66/11KV Sahakara nagar MUSS  F9 Feeder 250KVA Transformer faulty .   
Affected Areas:C9:</t>
    </r>
    <r>
      <rPr>
        <sz val="36"/>
        <rFont val="Times New Roman"/>
        <family val="1"/>
      </rPr>
      <t xml:space="preserve">Sir MV Layout, Thindlu, and surrounding areas.(Changeover not arranged),confirmed by Gangadhar JE 9449865383 </t>
    </r>
  </si>
  <si>
    <t xml:space="preserve"> 21:00 Hrs to 21:45 Hrs</t>
  </si>
  <si>
    <t xml:space="preserve">Gangadhar JE 9449865383 </t>
  </si>
  <si>
    <r>
      <t xml:space="preserve">65)66/11KV Banaswadi MUSS F17 Feeder 250KVA Transformer fuse burnt out.                                                    Affetced Areas: E5: </t>
    </r>
    <r>
      <rPr>
        <sz val="36"/>
        <rFont val="Times New Roman"/>
        <family val="1"/>
      </rPr>
      <t>St Thomas road,  church street , BDA layout, Lingarajapuram and surrounding areas.(Changeover not arranged),confirmed by Mahadevappa AE 9449874970</t>
    </r>
  </si>
  <si>
    <t>23:15 Hrs to 00:15(10-06-2020)</t>
  </si>
  <si>
    <t>Mahadevappa AE 9449874970</t>
  </si>
  <si>
    <t>Load Restriction Details (09-06-2020)</t>
  </si>
  <si>
    <t xml:space="preserve">Rajesh JE 9449867699 </t>
  </si>
  <si>
    <r>
      <t>4)66/11KV RBI MUSS F4 Feeder HT Jump cut &amp; last loop faulty.
Affected Areas:S6</t>
    </r>
    <r>
      <rPr>
        <sz val="36"/>
        <rFont val="Times New Roman"/>
        <family val="1"/>
      </rPr>
      <t xml:space="preserve">:Srinidhi Layout, RBI layout,chunchaghatta main road  and surrounding areas.(Changeover not arranged),confirmed by Rajesh JE  9449867699 </t>
    </r>
  </si>
  <si>
    <r>
      <t>21)66/11KV NG Halli MUSS F4 Feeder 250KVA Transformer no.97   kept open for LT AB cable work.
Affected Areas:N5:</t>
    </r>
    <r>
      <rPr>
        <sz val="36"/>
        <rFont val="Times New Roman"/>
        <family val="1"/>
      </rPr>
      <t>Gruhalakshmi layout and surrounding areas.(Changeover not arranged),confirmed by Kiran nAE-9449865394</t>
    </r>
  </si>
  <si>
    <r>
      <t>26)66/11KV Hoody MUSS F5 Feeder one loop kept open for Tree trimming work.
Affected Areas:E12:</t>
    </r>
    <r>
      <rPr>
        <sz val="36"/>
        <rFont val="Times New Roman"/>
        <family val="1"/>
      </rPr>
      <t>Hoody,Rajpalya,and surrounding areas.(Changeover not arranged),confirmed by Shinde AE- 9449874269</t>
    </r>
  </si>
  <si>
    <r>
      <t>27)66/11KV RBI MUSS F12 Feeder 250KVA Transformer no.210  kept open for LT AB cable work. 
Affected Areas:S6:</t>
    </r>
    <r>
      <rPr>
        <sz val="36"/>
        <rFont val="Times New Roman"/>
        <family val="1"/>
      </rPr>
      <t>Puttenahally palya , Wilson Garden Housing Society , 7th Phase and surrounding areas.(Changeover not arranged),confirmed by Venkatesh JE  8277892503</t>
    </r>
  </si>
  <si>
    <r>
      <t>28)66/11KV RMZ MUSS F3 Feeder 250KVA  Transformer kept open for HT AB cable work.
Affected Areas:S11:</t>
    </r>
    <r>
      <rPr>
        <sz val="36"/>
        <rFont val="Times New Roman"/>
        <family val="1"/>
      </rPr>
      <t>Bellandur 4th cross and surrounding areas.(Changeover not arranged),confirmed by Manjunath JE 24x7 - 9449868575</t>
    </r>
  </si>
  <si>
    <r>
      <t>29)66/11KV St.Jhon Wood MUSS F8 Feeder RMU kept open for 500KVA Transformer replacement work .
Affected Areas:S16:</t>
    </r>
    <r>
      <rPr>
        <sz val="36"/>
        <rFont val="Times New Roman"/>
        <family val="1"/>
      </rPr>
      <t>VP Rd , Old Madiwala , Venkateshwara layout , Sandhya Talkies and surrounding areas.(Changeover not arranged),confirmed by Gonibasappa AE  9480811280</t>
    </r>
  </si>
  <si>
    <r>
      <t>30)66/11KV Vijay Nagar MUSS F4 Feeder one loop kept open for Tree trimming work.
Affected Areas:N6:</t>
    </r>
    <r>
      <rPr>
        <sz val="36"/>
        <rFont val="Times New Roman"/>
        <family val="1"/>
      </rPr>
      <t>Kaveri Pura,Kamakshi palya,vrushabhavathi nagar and surrounding areas.(Changeover not arranged),confirmed by Siddaraju AE-9449870177</t>
    </r>
  </si>
  <si>
    <t>Indira JE 9449874263</t>
  </si>
  <si>
    <r>
      <t>33)66/11KV ITI MUSS F10 Feeder 250KVA Transformer open for tree trimming work.
Affected Areas:E11:</t>
    </r>
    <r>
      <rPr>
        <sz val="36"/>
        <rFont val="Times New Roman"/>
        <family val="1"/>
      </rPr>
      <t>Ramamurthy nagar,,Muninajappa layout,BDA layout and surrounding areas.(Changeover not arranged),confirmed by Indira JE 9449874263</t>
    </r>
  </si>
  <si>
    <t>Raghu JE  9449867699</t>
  </si>
  <si>
    <r>
      <t>36)66/11KV RBI MUSS F4 Feeder 250KVA Transformer kept open for LT AB cable work. 
Affected Areas:S6:</t>
    </r>
    <r>
      <rPr>
        <sz val="36"/>
        <rFont val="Times New Roman"/>
        <family val="1"/>
      </rPr>
      <t>Doctors colony, PNB nagar, Konankunte, Soudhamini choultry and surrounding areas.   (Changeover not arranged),confirmed by 'Raghu JE  9449867699</t>
    </r>
  </si>
  <si>
    <r>
      <t>37)66/11KV LR Bande MUSS F12 Feeder one loop kept open for Tree trimming work.
Affected Areas:C5:</t>
    </r>
    <r>
      <rPr>
        <sz val="36"/>
        <rFont val="Times New Roman"/>
        <family val="1"/>
      </rPr>
      <t>Kaveeri Nagar,LR Bande  and surrounding areas.(Changeover not arranged),confirmed by Chndra nayak AE   9449810251</t>
    </r>
  </si>
  <si>
    <r>
      <t>42)66/11KV Vijay Nagar MUSS F16 Feeder one loop kept open for Tree trimming work.
Affected Areas:N10</t>
    </r>
    <r>
      <rPr>
        <sz val="36"/>
        <rFont val="Times New Roman"/>
        <family val="1"/>
      </rPr>
      <t>:Pattagarepalya,Moodalapalya  and surrounding areas.(Changeover not arranged),confirmed by Prakash AE-9449870039</t>
    </r>
  </si>
  <si>
    <r>
      <t>44)66/11KV NGV MUSS F11 Feeder V/L open Tree trimming work.
Affected Areas:S4:</t>
    </r>
    <r>
      <rPr>
        <sz val="36"/>
        <rFont val="Times New Roman"/>
        <family val="1"/>
      </rPr>
      <t>6th block, 8th block and surrounding areas.(Changeover not arranged),confirmed by Vishwanath AE 9449844716</t>
    </r>
  </si>
  <si>
    <t>Nagarju JE  9449844728</t>
  </si>
  <si>
    <r>
      <t xml:space="preserve">47)66/11KV Banasavadi MUSS F17 Feeder line clear taken for Spun pole erection work.
Affected Areas:E5: </t>
    </r>
    <r>
      <rPr>
        <sz val="36"/>
        <rFont val="Times New Roman"/>
        <family val="1"/>
      </rPr>
      <t>A block, Janakiram layout, Lingrajpuram and surrounding areas.(Changeover not arranged),confirmed by Nagarju JE  9449844728</t>
    </r>
  </si>
  <si>
    <r>
      <t>49)66/11KV Jayanagar MUSS F3 Feeder faulty.
Affected Areas:S1:</t>
    </r>
    <r>
      <rPr>
        <sz val="36"/>
        <rFont val="Times New Roman"/>
        <family val="1"/>
      </rPr>
      <t>Someshwar nagar, Siddhapura,1st block Jayanagar and surrounding areas.(Changeover not arranged),confirmed by Vasanth AE  9449840402</t>
    </r>
  </si>
  <si>
    <r>
      <t>50)66/11KV ITI MUSS F8  Feeder  faulty.
Affected Areas:E12</t>
    </r>
    <r>
      <rPr>
        <sz val="36"/>
        <rFont val="Times New Roman"/>
        <family val="1"/>
      </rPr>
      <t>:Ashraya layout phase 2 Mahadevpura and surrounding areas.(Changeover not arranged),confirmed by Raghu AE 9449810248</t>
    </r>
  </si>
  <si>
    <r>
      <t>58)66/11KV Sir MV MUSS F11 Feeder VL Kept open for Pole erection work.
Affected Areas:K4</t>
    </r>
    <r>
      <rPr>
        <sz val="36"/>
        <rFont val="Times New Roman"/>
        <family val="1"/>
      </rPr>
      <t>:Ullal Upanagar Main road,Muddinapalya main road, Anjana nagar  and surrounding areas.(Changeover not arranged),confirmed by Jagadeesh JE 9449870483</t>
    </r>
  </si>
  <si>
    <t>Jagadeesh JE 9449870483</t>
  </si>
  <si>
    <t xml:space="preserve">Raghu JE  9449844719 </t>
  </si>
  <si>
    <r>
      <t xml:space="preserve">62)66/11KV Elita MUSS F5 Feeder line clear taken due to  tree branches fallen on LT Line.
Affected Areas:S6: </t>
    </r>
    <r>
      <rPr>
        <sz val="36"/>
        <rFont val="Times New Roman"/>
        <family val="1"/>
      </rPr>
      <t xml:space="preserve">KR Layout, JP  nagar 6th phase Puttenahalli and surrounding areas.(Changeover not arranged),confirmed by Raghu JE 9449844719 </t>
    </r>
  </si>
  <si>
    <t>Page 2 to 8</t>
  </si>
  <si>
    <t>Page 9</t>
  </si>
  <si>
    <t>Page 10 to 18</t>
  </si>
  <si>
    <t>Page  19 to 21</t>
  </si>
  <si>
    <t>Page 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</si>
</sst>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h:mm;@"/>
    <numFmt numFmtId="166" formatCode="[h]:mm"/>
  </numFmts>
  <fonts count="130" x14ac:knownFonts="1">
    <font>
      <sz val="11"/>
      <color theme="1"/>
      <name val="Calibri"/>
      <family val="2"/>
      <scheme val="minor"/>
    </font>
    <font>
      <sz val="11"/>
      <color theme="1"/>
      <name val="Calibri"/>
      <family val="2"/>
      <scheme val="minor"/>
    </font>
    <font>
      <sz val="48"/>
      <color theme="1"/>
      <name val="Times New Roman"/>
      <family val="1"/>
    </font>
    <font>
      <b/>
      <sz val="48"/>
      <color theme="1"/>
      <name val="Times New Roman"/>
      <family val="1"/>
    </font>
    <font>
      <b/>
      <sz val="100"/>
      <name val="Times New Roman"/>
      <family val="1"/>
    </font>
    <font>
      <sz val="22"/>
      <color theme="1"/>
      <name val="Times New Roman"/>
      <family val="1"/>
    </font>
    <font>
      <b/>
      <sz val="22"/>
      <color theme="1"/>
      <name val="Times New Roman"/>
      <family val="1"/>
    </font>
    <font>
      <sz val="50"/>
      <color theme="1"/>
      <name val="Times New Roman"/>
      <family val="1"/>
    </font>
    <font>
      <b/>
      <sz val="90"/>
      <name val="Times New Roman"/>
      <family val="1"/>
    </font>
    <font>
      <b/>
      <sz val="110"/>
      <name val="Times New Roman"/>
      <family val="1"/>
    </font>
    <font>
      <sz val="100"/>
      <color theme="1"/>
      <name val="Times New Roman"/>
      <family val="1"/>
    </font>
    <font>
      <b/>
      <sz val="100"/>
      <color theme="1"/>
      <name val="Times New Roman"/>
      <family val="1"/>
    </font>
    <font>
      <sz val="16"/>
      <color theme="1"/>
      <name val="Times New Roman"/>
      <family val="1"/>
    </font>
    <font>
      <b/>
      <sz val="120"/>
      <name val="Times New Roman"/>
      <family val="1"/>
    </font>
    <font>
      <sz val="14"/>
      <color theme="1"/>
      <name val="Times New Roman"/>
      <family val="1"/>
    </font>
    <font>
      <sz val="11"/>
      <color theme="1"/>
      <name val="Times New Roman"/>
      <family val="1"/>
    </font>
    <font>
      <b/>
      <sz val="45"/>
      <color theme="1"/>
      <name val="Times New Roman"/>
      <family val="1"/>
    </font>
    <font>
      <sz val="72"/>
      <color theme="1"/>
      <name val="Times New Roman"/>
      <family val="1"/>
    </font>
    <font>
      <sz val="26"/>
      <color theme="1"/>
      <name val="Times New Roman"/>
      <family val="1"/>
    </font>
    <font>
      <sz val="24"/>
      <color theme="1"/>
      <name val="Times New Roman"/>
      <family val="1"/>
    </font>
    <font>
      <sz val="36"/>
      <color theme="1"/>
      <name val="Times New Roman"/>
      <family val="1"/>
    </font>
    <font>
      <sz val="28"/>
      <color theme="1"/>
      <name val="Times New Roman"/>
      <family val="1"/>
    </font>
    <font>
      <sz val="30"/>
      <color theme="1"/>
      <name val="Times New Roman"/>
      <family val="1"/>
    </font>
    <font>
      <sz val="20"/>
      <color theme="1"/>
      <name val="Times New Roman"/>
      <family val="1"/>
    </font>
    <font>
      <sz val="12"/>
      <color theme="1"/>
      <name val="Times New Roman"/>
      <family val="1"/>
    </font>
    <font>
      <b/>
      <sz val="18"/>
      <color theme="1"/>
      <name val="Times New Roman"/>
      <family val="1"/>
    </font>
    <font>
      <sz val="11"/>
      <color indexed="8"/>
      <name val="Calibri"/>
      <family val="2"/>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5"/>
      <color theme="1"/>
      <name val="Calibri"/>
      <family val="2"/>
      <scheme val="minor"/>
    </font>
    <font>
      <sz val="5"/>
      <color theme="0"/>
      <name val="Calibri"/>
      <family val="2"/>
      <scheme val="minor"/>
    </font>
    <font>
      <sz val="5"/>
      <color rgb="FF9C0006"/>
      <name val="Calibri"/>
      <family val="2"/>
      <scheme val="minor"/>
    </font>
    <font>
      <b/>
      <sz val="5"/>
      <color rgb="FFFA7D00"/>
      <name val="Calibri"/>
      <family val="2"/>
      <scheme val="minor"/>
    </font>
    <font>
      <b/>
      <sz val="5"/>
      <color theme="0"/>
      <name val="Calibri"/>
      <family val="2"/>
      <scheme val="minor"/>
    </font>
    <font>
      <sz val="10"/>
      <name val="Arial"/>
      <family val="2"/>
    </font>
    <font>
      <i/>
      <sz val="5"/>
      <color rgb="FF7F7F7F"/>
      <name val="Calibri"/>
      <family val="2"/>
      <scheme val="minor"/>
    </font>
    <font>
      <sz val="5"/>
      <color rgb="FF006100"/>
      <name val="Calibri"/>
      <family val="2"/>
      <scheme val="minor"/>
    </font>
    <font>
      <u/>
      <sz val="11"/>
      <color theme="10"/>
      <name val="Calibri"/>
      <family val="2"/>
      <scheme val="minor"/>
    </font>
    <font>
      <sz val="5"/>
      <color rgb="FF3F3F76"/>
      <name val="Calibri"/>
      <family val="2"/>
      <scheme val="minor"/>
    </font>
    <font>
      <sz val="5"/>
      <color rgb="FFFA7D00"/>
      <name val="Calibri"/>
      <family val="2"/>
      <scheme val="minor"/>
    </font>
    <font>
      <sz val="5"/>
      <color rgb="FF9C6500"/>
      <name val="Calibri"/>
      <family val="2"/>
      <scheme val="minor"/>
    </font>
    <font>
      <sz val="11"/>
      <color rgb="FF000000"/>
      <name val="Calibri"/>
      <family val="2"/>
      <scheme val="minor"/>
    </font>
    <font>
      <sz val="10"/>
      <color indexed="8"/>
      <name val="Arial"/>
      <family val="2"/>
    </font>
    <font>
      <sz val="14"/>
      <color theme="1"/>
      <name val="Bodoni MT"/>
      <family val="2"/>
    </font>
    <font>
      <sz val="10"/>
      <color theme="1"/>
      <name val="Cambria"/>
      <family val="2"/>
    </font>
    <font>
      <sz val="11"/>
      <color rgb="FF000000"/>
      <name val="Calibri"/>
      <family val="2"/>
    </font>
    <font>
      <b/>
      <sz val="5"/>
      <color rgb="FF3F3F3F"/>
      <name val="Calibri"/>
      <family val="2"/>
      <scheme val="minor"/>
    </font>
    <font>
      <b/>
      <sz val="5"/>
      <color theme="1"/>
      <name val="Calibri"/>
      <family val="2"/>
      <scheme val="minor"/>
    </font>
    <font>
      <sz val="5"/>
      <color rgb="FFFF0000"/>
      <name val="Calibri"/>
      <family val="2"/>
      <scheme val="minor"/>
    </font>
    <font>
      <b/>
      <sz val="12"/>
      <color theme="1"/>
      <name val="Times New Roman"/>
      <family val="1"/>
    </font>
    <font>
      <b/>
      <sz val="95"/>
      <color theme="1"/>
      <name val="Times New Roman"/>
      <family val="1"/>
    </font>
    <font>
      <b/>
      <sz val="35"/>
      <color rgb="FF000000"/>
      <name val="Times New Roman"/>
      <family val="1"/>
    </font>
    <font>
      <b/>
      <sz val="200"/>
      <color theme="1"/>
      <name val="Times New Roman"/>
      <family val="1"/>
    </font>
    <font>
      <b/>
      <sz val="160"/>
      <color theme="1"/>
      <name val="Times New Roman"/>
      <family val="1"/>
    </font>
    <font>
      <b/>
      <sz val="86"/>
      <color theme="1"/>
      <name val="Times New Roman"/>
      <family val="1"/>
    </font>
    <font>
      <b/>
      <sz val="70"/>
      <color rgb="FF000000"/>
      <name val="Times New Roman"/>
      <family val="1"/>
    </font>
    <font>
      <b/>
      <sz val="140"/>
      <name val="Times New Roman"/>
      <family val="1"/>
    </font>
    <font>
      <b/>
      <sz val="26"/>
      <color theme="1"/>
      <name val="Times New Roman"/>
      <family val="1"/>
    </font>
    <font>
      <b/>
      <sz val="50"/>
      <color theme="1"/>
      <name val="Times New Roman"/>
      <family val="1"/>
    </font>
    <font>
      <b/>
      <sz val="60"/>
      <color theme="1"/>
      <name val="Times New Roman"/>
      <family val="1"/>
    </font>
    <font>
      <b/>
      <sz val="80"/>
      <color theme="1"/>
      <name val="Times New Roman"/>
      <family val="1"/>
    </font>
    <font>
      <b/>
      <sz val="60"/>
      <color rgb="FF000000"/>
      <name val="Times New Roman"/>
      <family val="1"/>
    </font>
    <font>
      <b/>
      <sz val="70"/>
      <color theme="1"/>
      <name val="Times New Roman"/>
      <family val="1"/>
    </font>
    <font>
      <b/>
      <sz val="75"/>
      <color theme="1"/>
      <name val="Times New Roman"/>
      <family val="1"/>
    </font>
    <font>
      <b/>
      <sz val="65"/>
      <color rgb="FF000000"/>
      <name val="Times New Roman"/>
      <family val="1"/>
    </font>
    <font>
      <sz val="14"/>
      <color theme="1"/>
      <name val="Calibri"/>
      <family val="2"/>
      <scheme val="minor"/>
    </font>
    <font>
      <b/>
      <sz val="180"/>
      <color theme="1"/>
      <name val="Times New Roman"/>
      <family val="1"/>
    </font>
    <font>
      <b/>
      <sz val="90"/>
      <color theme="1"/>
      <name val="Times New Roman"/>
      <family val="1"/>
    </font>
    <font>
      <b/>
      <sz val="250"/>
      <name val="Times New Roman"/>
      <family val="1"/>
    </font>
    <font>
      <b/>
      <sz val="70"/>
      <name val="Calibri Light"/>
      <family val="1"/>
      <scheme val="major"/>
    </font>
    <font>
      <sz val="70"/>
      <color theme="1"/>
      <name val="Calibri"/>
      <family val="2"/>
      <scheme val="minor"/>
    </font>
    <font>
      <b/>
      <sz val="65"/>
      <name val="Times New Roman"/>
      <family val="1"/>
    </font>
    <font>
      <sz val="65"/>
      <color theme="1"/>
      <name val="Calibri"/>
      <family val="2"/>
      <scheme val="minor"/>
    </font>
    <font>
      <b/>
      <sz val="60"/>
      <name val="Times New Roman"/>
      <family val="1"/>
    </font>
    <font>
      <sz val="60"/>
      <color theme="1"/>
      <name val="Calibri"/>
      <family val="2"/>
      <scheme val="minor"/>
    </font>
    <font>
      <b/>
      <sz val="86"/>
      <color theme="1"/>
      <name val="Calibri"/>
      <family val="2"/>
      <scheme val="minor"/>
    </font>
    <font>
      <b/>
      <sz val="18"/>
      <name val="Times New Roman"/>
      <family val="1"/>
    </font>
    <font>
      <sz val="60"/>
      <color rgb="FF000000"/>
      <name val="Times New Roman"/>
      <family val="1"/>
    </font>
    <font>
      <sz val="86"/>
      <color theme="1"/>
      <name val="Calibri"/>
      <family val="2"/>
      <scheme val="minor"/>
    </font>
    <font>
      <sz val="100"/>
      <color rgb="FF000000"/>
      <name val="Times New Roman"/>
      <family val="1"/>
    </font>
    <font>
      <sz val="16"/>
      <color theme="1"/>
      <name val="Calibri"/>
      <family val="2"/>
      <scheme val="minor"/>
    </font>
    <font>
      <b/>
      <sz val="130"/>
      <color indexed="8"/>
      <name val="Times New Roman"/>
      <family val="1"/>
    </font>
    <font>
      <sz val="130"/>
      <color indexed="8"/>
      <name val="Times New Roman"/>
      <family val="1"/>
    </font>
    <font>
      <b/>
      <sz val="225"/>
      <color indexed="8"/>
      <name val="Times New Roman"/>
      <family val="1"/>
    </font>
    <font>
      <b/>
      <sz val="150"/>
      <name val="Times New Roman"/>
      <family val="1"/>
    </font>
    <font>
      <b/>
      <sz val="80"/>
      <name val="Times New Roman"/>
      <family val="1"/>
    </font>
    <font>
      <b/>
      <sz val="130"/>
      <name val="Times New Roman"/>
      <family val="1"/>
    </font>
    <font>
      <sz val="72"/>
      <color theme="1"/>
      <name val="Calibri"/>
      <family val="2"/>
      <scheme val="minor"/>
    </font>
    <font>
      <b/>
      <sz val="170"/>
      <color theme="1"/>
      <name val="Times New Roman"/>
      <family val="1"/>
    </font>
    <font>
      <b/>
      <sz val="130"/>
      <color theme="1"/>
      <name val="Times New Roman"/>
      <family val="1"/>
    </font>
    <font>
      <sz val="110"/>
      <color theme="1"/>
      <name val="Times New Roman"/>
      <family val="1"/>
    </font>
    <font>
      <b/>
      <sz val="16"/>
      <color theme="1"/>
      <name val="Times New Roman"/>
      <family val="1"/>
    </font>
    <font>
      <sz val="18"/>
      <color theme="1"/>
      <name val="Times New Roman"/>
      <family val="1"/>
    </font>
    <font>
      <sz val="19"/>
      <color theme="1"/>
      <name val="Times New Roman"/>
      <family val="1"/>
    </font>
    <font>
      <sz val="12"/>
      <name val="Times New Roman"/>
      <family val="1"/>
    </font>
    <font>
      <sz val="18"/>
      <name val="Times New Roman"/>
      <family val="1"/>
    </font>
    <font>
      <b/>
      <sz val="14"/>
      <color theme="1"/>
      <name val="Times New Roman"/>
      <family val="1"/>
    </font>
    <font>
      <b/>
      <sz val="24"/>
      <color theme="1"/>
      <name val="Times New Roman"/>
      <family val="1"/>
    </font>
    <font>
      <sz val="150"/>
      <color theme="1"/>
      <name val="Calibri"/>
      <family val="2"/>
      <scheme val="minor"/>
    </font>
    <font>
      <sz val="90"/>
      <color theme="1"/>
      <name val="Times New Roman"/>
      <family val="1"/>
    </font>
    <font>
      <sz val="48"/>
      <color rgb="FF000000"/>
      <name val="Times New Roman"/>
      <family val="1"/>
    </font>
    <font>
      <b/>
      <sz val="48"/>
      <color rgb="FF000000"/>
      <name val="Times New Roman"/>
      <family val="1"/>
    </font>
    <font>
      <b/>
      <sz val="150"/>
      <color theme="1"/>
      <name val="Times New Roman"/>
      <family val="1"/>
    </font>
    <font>
      <sz val="86"/>
      <color theme="1"/>
      <name val="Times New Roman"/>
      <family val="1"/>
    </font>
    <font>
      <sz val="14"/>
      <name val="Times New Roman"/>
      <family val="1"/>
    </font>
    <font>
      <sz val="24"/>
      <name val="Times New Roman"/>
      <family val="1"/>
    </font>
    <font>
      <b/>
      <sz val="72"/>
      <name val="Times New Roman"/>
      <family val="1"/>
    </font>
    <font>
      <b/>
      <sz val="14"/>
      <name val="Times New Roman"/>
      <family val="1"/>
    </font>
    <font>
      <b/>
      <sz val="48"/>
      <name val="Times New Roman"/>
      <family val="1"/>
    </font>
    <font>
      <b/>
      <sz val="13.5"/>
      <name val="Times New Roman"/>
      <family val="1"/>
    </font>
    <font>
      <b/>
      <sz val="38"/>
      <name val="Times New Roman"/>
      <family val="1"/>
    </font>
    <font>
      <b/>
      <sz val="32"/>
      <name val="Times New Roman"/>
      <family val="1"/>
    </font>
    <font>
      <sz val="48"/>
      <name val="Times New Roman"/>
      <family val="1"/>
    </font>
    <font>
      <b/>
      <sz val="36"/>
      <name val="Times New Roman"/>
      <family val="1"/>
    </font>
    <font>
      <sz val="36"/>
      <name val="Times New Roman"/>
      <family val="1"/>
    </font>
    <font>
      <b/>
      <sz val="24"/>
      <name val="Times New Roman"/>
      <family val="1"/>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5">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s>
  <cellStyleXfs count="45586">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applyNumberFormat="0" applyBorder="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3"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3"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3"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3"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3"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43"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3"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43"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43"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43"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43" fillId="32" borderId="0" applyNumberFormat="0" applyBorder="0" applyAlignment="0" applyProtection="0"/>
    <xf numFmtId="0" fontId="42" fillId="13" borderId="0" applyNumberFormat="0" applyBorder="0" applyAlignment="0" applyProtection="0"/>
    <xf numFmtId="0" fontId="44" fillId="13" borderId="0" applyNumberFormat="0" applyBorder="0" applyAlignment="0" applyProtection="0"/>
    <xf numFmtId="0" fontId="42" fillId="17" borderId="0" applyNumberFormat="0" applyBorder="0" applyAlignment="0" applyProtection="0"/>
    <xf numFmtId="0" fontId="44" fillId="17" borderId="0" applyNumberFormat="0" applyBorder="0" applyAlignment="0" applyProtection="0"/>
    <xf numFmtId="0" fontId="42" fillId="21" borderId="0" applyNumberFormat="0" applyBorder="0" applyAlignment="0" applyProtection="0"/>
    <xf numFmtId="0" fontId="44" fillId="21" borderId="0" applyNumberFormat="0" applyBorder="0" applyAlignment="0" applyProtection="0"/>
    <xf numFmtId="0" fontId="42" fillId="25" borderId="0" applyNumberFormat="0" applyBorder="0" applyAlignment="0" applyProtection="0"/>
    <xf numFmtId="0" fontId="44" fillId="25" borderId="0" applyNumberFormat="0" applyBorder="0" applyAlignment="0" applyProtection="0"/>
    <xf numFmtId="0" fontId="42" fillId="29" borderId="0" applyNumberFormat="0" applyBorder="0" applyAlignment="0" applyProtection="0"/>
    <xf numFmtId="0" fontId="44" fillId="29" borderId="0" applyNumberFormat="0" applyBorder="0" applyAlignment="0" applyProtection="0"/>
    <xf numFmtId="0" fontId="42" fillId="33" borderId="0" applyNumberFormat="0" applyBorder="0" applyAlignment="0" applyProtection="0"/>
    <xf numFmtId="0" fontId="44" fillId="33" borderId="0" applyNumberFormat="0" applyBorder="0" applyAlignment="0" applyProtection="0"/>
    <xf numFmtId="0" fontId="42" fillId="10" borderId="0" applyNumberFormat="0" applyBorder="0" applyAlignment="0" applyProtection="0"/>
    <xf numFmtId="0" fontId="44" fillId="10" borderId="0" applyNumberFormat="0" applyBorder="0" applyAlignment="0" applyProtection="0"/>
    <xf numFmtId="0" fontId="42" fillId="14" borderId="0" applyNumberFormat="0" applyBorder="0" applyAlignment="0" applyProtection="0"/>
    <xf numFmtId="0" fontId="44" fillId="14" borderId="0" applyNumberFormat="0" applyBorder="0" applyAlignment="0" applyProtection="0"/>
    <xf numFmtId="0" fontId="42" fillId="18" borderId="0" applyNumberFormat="0" applyBorder="0" applyAlignment="0" applyProtection="0"/>
    <xf numFmtId="0" fontId="44" fillId="18" borderId="0" applyNumberFormat="0" applyBorder="0" applyAlignment="0" applyProtection="0"/>
    <xf numFmtId="0" fontId="42" fillId="22" borderId="0" applyNumberFormat="0" applyBorder="0" applyAlignment="0" applyProtection="0"/>
    <xf numFmtId="0" fontId="44" fillId="22" borderId="0" applyNumberFormat="0" applyBorder="0" applyAlignment="0" applyProtection="0"/>
    <xf numFmtId="0" fontId="42" fillId="26" borderId="0" applyNumberFormat="0" applyBorder="0" applyAlignment="0" applyProtection="0"/>
    <xf numFmtId="0" fontId="44" fillId="26" borderId="0" applyNumberFormat="0" applyBorder="0" applyAlignment="0" applyProtection="0"/>
    <xf numFmtId="0" fontId="42" fillId="30" borderId="0" applyNumberFormat="0" applyBorder="0" applyAlignment="0" applyProtection="0"/>
    <xf numFmtId="0" fontId="44" fillId="30" borderId="0" applyNumberFormat="0" applyBorder="0" applyAlignment="0" applyProtection="0"/>
    <xf numFmtId="0" fontId="32" fillId="4" borderId="0" applyNumberFormat="0" applyBorder="0" applyAlignment="0" applyProtection="0"/>
    <xf numFmtId="0" fontId="45" fillId="4" borderId="0" applyNumberFormat="0" applyBorder="0" applyAlignment="0" applyProtection="0"/>
    <xf numFmtId="0" fontId="36" fillId="7" borderId="5" applyNumberFormat="0" applyAlignment="0" applyProtection="0"/>
    <xf numFmtId="0" fontId="46" fillId="7" borderId="5" applyNumberFormat="0" applyAlignment="0" applyProtection="0"/>
    <xf numFmtId="0" fontId="38" fillId="8" borderId="8" applyNumberFormat="0" applyAlignment="0" applyProtection="0"/>
    <xf numFmtId="0" fontId="47" fillId="8" borderId="8" applyNumberFormat="0" applyAlignment="0" applyProtection="0"/>
    <xf numFmtId="164" fontId="48" fillId="0" borderId="0" applyFont="0" applyFill="0" applyBorder="0" applyAlignment="0" applyProtection="0"/>
    <xf numFmtId="0" fontId="40" fillId="0" borderId="0" applyNumberFormat="0" applyFill="0" applyBorder="0" applyAlignment="0" applyProtection="0"/>
    <xf numFmtId="0" fontId="49" fillId="0" borderId="0" applyNumberFormat="0" applyFill="0" applyBorder="0" applyAlignment="0" applyProtection="0"/>
    <xf numFmtId="0" fontId="31" fillId="3" borderId="0" applyNumberFormat="0" applyBorder="0" applyAlignment="0" applyProtection="0"/>
    <xf numFmtId="0" fontId="50" fillId="3" borderId="0" applyNumberFormat="0" applyBorder="0" applyAlignment="0" applyProtection="0"/>
    <xf numFmtId="0" fontId="28" fillId="0" borderId="2" applyNumberFormat="0" applyFill="0" applyAlignment="0" applyProtection="0"/>
    <xf numFmtId="0" fontId="29" fillId="0" borderId="3" applyNumberFormat="0" applyFill="0" applyAlignment="0" applyProtection="0"/>
    <xf numFmtId="0" fontId="30" fillId="0" borderId="4" applyNumberFormat="0" applyFill="0" applyAlignment="0" applyProtection="0"/>
    <xf numFmtId="0" fontId="30" fillId="0" borderId="0" applyNumberFormat="0" applyFill="0" applyBorder="0" applyAlignment="0" applyProtection="0"/>
    <xf numFmtId="0" fontId="51" fillId="0" borderId="0" applyNumberFormat="0" applyFill="0" applyBorder="0" applyAlignment="0" applyProtection="0"/>
    <xf numFmtId="0" fontId="34" fillId="6" borderId="5" applyNumberFormat="0" applyAlignment="0" applyProtection="0"/>
    <xf numFmtId="0" fontId="52" fillId="6" borderId="5" applyNumberFormat="0" applyAlignment="0" applyProtection="0"/>
    <xf numFmtId="0" fontId="37" fillId="0" borderId="7" applyNumberFormat="0" applyFill="0" applyAlignment="0" applyProtection="0"/>
    <xf numFmtId="0" fontId="53" fillId="0" borderId="7" applyNumberFormat="0" applyFill="0" applyAlignment="0" applyProtection="0"/>
    <xf numFmtId="0" fontId="33" fillId="5" borderId="0" applyNumberFormat="0" applyBorder="0" applyAlignment="0" applyProtection="0"/>
    <xf numFmtId="0" fontId="54" fillId="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48" fillId="0" borderId="0"/>
    <xf numFmtId="0" fontId="1"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48" fillId="0" borderId="0"/>
    <xf numFmtId="0" fontId="27" fillId="0" borderId="0"/>
    <xf numFmtId="0" fontId="48" fillId="0" borderId="0"/>
    <xf numFmtId="0" fontId="48" fillId="0" borderId="0"/>
    <xf numFmtId="0" fontId="48" fillId="0" borderId="0"/>
    <xf numFmtId="0" fontId="48" fillId="0" borderId="0"/>
    <xf numFmtId="0" fontId="48" fillId="0" borderId="0"/>
    <xf numFmtId="0" fontId="27" fillId="0" borderId="0"/>
    <xf numFmtId="0" fontId="27" fillId="0" borderId="0"/>
    <xf numFmtId="0" fontId="27" fillId="0" borderId="0"/>
    <xf numFmtId="0" fontId="27" fillId="0" borderId="0"/>
    <xf numFmtId="0" fontId="48"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48"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vertical="top"/>
    </xf>
    <xf numFmtId="0" fontId="27" fillId="0" borderId="0"/>
    <xf numFmtId="0" fontId="56" fillId="0" borderId="0">
      <alignment vertical="top"/>
    </xf>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7" fillId="0" borderId="0"/>
    <xf numFmtId="0" fontId="57" fillId="0" borderId="0"/>
    <xf numFmtId="0" fontId="4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8" fillId="0" borderId="0"/>
    <xf numFmtId="0" fontId="48"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7" fillId="0" borderId="0"/>
    <xf numFmtId="0" fontId="48"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8" fillId="0" borderId="0"/>
    <xf numFmtId="0" fontId="48" fillId="0" borderId="0"/>
    <xf numFmtId="0" fontId="48" fillId="0" borderId="0"/>
    <xf numFmtId="0" fontId="48" fillId="0" borderId="0"/>
    <xf numFmtId="0" fontId="4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1" fillId="0" borderId="0"/>
    <xf numFmtId="0" fontId="43" fillId="0" borderId="0"/>
    <xf numFmtId="0" fontId="43" fillId="0" borderId="0"/>
    <xf numFmtId="0" fontId="1" fillId="0" borderId="0"/>
    <xf numFmtId="0" fontId="1" fillId="0" borderId="0"/>
    <xf numFmtId="0" fontId="1"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7" fillId="0" borderId="0"/>
    <xf numFmtId="0" fontId="27" fillId="0" borderId="0"/>
    <xf numFmtId="0" fontId="27" fillId="0" borderId="0"/>
    <xf numFmtId="0" fontId="27"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57" fillId="0" borderId="0"/>
    <xf numFmtId="0" fontId="57" fillId="0" borderId="0"/>
    <xf numFmtId="0" fontId="57" fillId="0" borderId="0"/>
    <xf numFmtId="0" fontId="59" fillId="0" borderId="0"/>
    <xf numFmtId="0" fontId="27" fillId="0" borderId="0"/>
    <xf numFmtId="0" fontId="27" fillId="0" borderId="0"/>
    <xf numFmtId="0" fontId="5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27" fillId="0" borderId="0"/>
    <xf numFmtId="0" fontId="27"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43" fillId="9" borderId="9" applyNumberFormat="0" applyFont="0" applyAlignment="0" applyProtection="0"/>
    <xf numFmtId="0" fontId="35" fillId="7" borderId="6" applyNumberFormat="0" applyAlignment="0" applyProtection="0"/>
    <xf numFmtId="0" fontId="60" fillId="7" borderId="6" applyNumberFormat="0" applyAlignment="0" applyProtection="0"/>
    <xf numFmtId="9" fontId="26" fillId="0" borderId="0" applyFont="0" applyFill="0" applyBorder="0" applyAlignment="0" applyProtection="0"/>
    <xf numFmtId="0" fontId="41" fillId="0" borderId="10" applyNumberFormat="0" applyFill="0" applyAlignment="0" applyProtection="0"/>
    <xf numFmtId="0" fontId="61" fillId="0" borderId="10" applyNumberFormat="0" applyFill="0" applyAlignment="0" applyProtection="0"/>
    <xf numFmtId="0" fontId="39" fillId="0" borderId="0" applyNumberFormat="0" applyFill="0" applyBorder="0" applyAlignment="0" applyProtection="0"/>
    <xf numFmtId="0" fontId="62" fillId="0" borderId="0" applyNumberFormat="0" applyFill="0" applyBorder="0" applyAlignment="0" applyProtection="0"/>
    <xf numFmtId="0" fontId="1" fillId="0" borderId="0"/>
    <xf numFmtId="0" fontId="1" fillId="0" borderId="0"/>
    <xf numFmtId="0" fontId="48" fillId="0" borderId="0"/>
    <xf numFmtId="0" fontId="26" fillId="0" borderId="0"/>
  </cellStyleXfs>
  <cellXfs count="372">
    <xf numFmtId="0" fontId="0" fillId="0" borderId="0" xfId="0"/>
    <xf numFmtId="0" fontId="2" fillId="2" borderId="0" xfId="1" quotePrefix="1" applyFont="1" applyFill="1" applyBorder="1" applyAlignment="1">
      <alignment horizontal="left"/>
    </xf>
    <xf numFmtId="0" fontId="3" fillId="2" borderId="0" xfId="2" quotePrefix="1" applyFont="1" applyFill="1" applyBorder="1" applyAlignment="1">
      <alignment horizontal="center" vertical="center"/>
    </xf>
    <xf numFmtId="0" fontId="2" fillId="2" borderId="0" xfId="1" quotePrefix="1" applyFont="1" applyFill="1" applyBorder="1"/>
    <xf numFmtId="0" fontId="2" fillId="2" borderId="0" xfId="1" quotePrefix="1" applyFont="1" applyFill="1" applyBorder="1" applyAlignment="1">
      <alignment wrapText="1"/>
    </xf>
    <xf numFmtId="0" fontId="0" fillId="2" borderId="0" xfId="0" quotePrefix="1" applyFill="1"/>
    <xf numFmtId="0" fontId="0" fillId="2" borderId="0" xfId="0" applyFill="1"/>
    <xf numFmtId="0" fontId="0" fillId="2" borderId="0" xfId="0" quotePrefix="1" applyFill="1" applyBorder="1"/>
    <xf numFmtId="0" fontId="0" fillId="2" borderId="0" xfId="0" quotePrefix="1" applyFill="1" applyBorder="1" applyAlignment="1">
      <alignment horizontal="left" vertical="center"/>
    </xf>
    <xf numFmtId="0" fontId="0" fillId="2" borderId="0" xfId="0" applyFill="1" applyAlignment="1">
      <alignment horizontal="left" vertical="center"/>
    </xf>
    <xf numFmtId="0" fontId="4" fillId="2" borderId="0" xfId="0" applyFont="1" applyFill="1" applyAlignment="1">
      <alignment wrapText="1"/>
    </xf>
    <xf numFmtId="0" fontId="15" fillId="0" borderId="0" xfId="0" quotePrefix="1" applyFont="1" applyFill="1"/>
    <xf numFmtId="0" fontId="14" fillId="0" borderId="0" xfId="0" quotePrefix="1" applyFont="1" applyFill="1"/>
    <xf numFmtId="0" fontId="14" fillId="0" borderId="0" xfId="0" quotePrefix="1" applyFont="1" applyFill="1" applyAlignment="1">
      <alignment readingOrder="1"/>
    </xf>
    <xf numFmtId="0" fontId="15" fillId="0" borderId="0" xfId="0" applyFont="1" applyFill="1"/>
    <xf numFmtId="0" fontId="14" fillId="0" borderId="0" xfId="0" applyFont="1" applyFill="1"/>
    <xf numFmtId="0" fontId="2" fillId="0" borderId="0" xfId="0" applyFont="1" applyFill="1"/>
    <xf numFmtId="0" fontId="18" fillId="0" borderId="0" xfId="0" applyFont="1" applyFill="1"/>
    <xf numFmtId="0" fontId="18" fillId="0" borderId="0" xfId="0" quotePrefix="1" applyFont="1" applyFill="1"/>
    <xf numFmtId="0" fontId="19" fillId="0" borderId="0" xfId="0" applyFont="1" applyFill="1"/>
    <xf numFmtId="0" fontId="2" fillId="0" borderId="0" xfId="0" quotePrefix="1" applyFont="1" applyFill="1"/>
    <xf numFmtId="0" fontId="15" fillId="0" borderId="0" xfId="0" quotePrefix="1" applyFont="1" applyFill="1" applyAlignment="1">
      <alignment horizontal="left" readingOrder="1"/>
    </xf>
    <xf numFmtId="0" fontId="15" fillId="0" borderId="0" xfId="0" quotePrefix="1" applyFont="1" applyFill="1" applyAlignment="1">
      <alignment readingOrder="1"/>
    </xf>
    <xf numFmtId="0" fontId="18" fillId="0" borderId="0" xfId="0" quotePrefix="1" applyFont="1" applyFill="1" applyAlignment="1"/>
    <xf numFmtId="0" fontId="20" fillId="0" borderId="0" xfId="0" applyFont="1" applyFill="1"/>
    <xf numFmtId="0" fontId="18" fillId="0" borderId="0" xfId="0" applyFont="1" applyFill="1" applyAlignment="1"/>
    <xf numFmtId="0" fontId="21" fillId="0" borderId="0" xfId="0" quotePrefix="1" applyFont="1" applyFill="1"/>
    <xf numFmtId="0" fontId="22" fillId="0" borderId="0" xfId="0" quotePrefix="1" applyFont="1" applyFill="1"/>
    <xf numFmtId="0" fontId="23" fillId="0" borderId="0" xfId="0" quotePrefix="1" applyFont="1" applyFill="1"/>
    <xf numFmtId="0" fontId="19" fillId="0" borderId="0" xfId="0" quotePrefix="1" applyFont="1" applyFill="1" applyAlignment="1">
      <alignment readingOrder="1"/>
    </xf>
    <xf numFmtId="0" fontId="17" fillId="0" borderId="0" xfId="0" quotePrefix="1" applyFont="1" applyFill="1" applyAlignment="1">
      <alignment readingOrder="1"/>
    </xf>
    <xf numFmtId="0" fontId="23" fillId="0" borderId="0" xfId="0" quotePrefix="1" applyFont="1" applyFill="1" applyAlignment="1">
      <alignment readingOrder="1"/>
    </xf>
    <xf numFmtId="0" fontId="20" fillId="0" borderId="0" xfId="0" quotePrefix="1" applyFont="1" applyFill="1" applyAlignment="1">
      <alignment readingOrder="1"/>
    </xf>
    <xf numFmtId="0" fontId="22" fillId="0" borderId="0" xfId="0" quotePrefix="1" applyFont="1" applyFill="1" applyBorder="1"/>
    <xf numFmtId="0" fontId="15" fillId="0" borderId="0" xfId="0" quotePrefix="1" applyFont="1" applyFill="1" applyBorder="1" applyAlignment="1">
      <alignment readingOrder="1"/>
    </xf>
    <xf numFmtId="0" fontId="19" fillId="0" borderId="0" xfId="0" quotePrefix="1" applyFont="1" applyFill="1" applyBorder="1" applyAlignment="1">
      <alignment readingOrder="1"/>
    </xf>
    <xf numFmtId="0" fontId="5" fillId="0" borderId="0" xfId="0" quotePrefix="1" applyFont="1" applyFill="1" applyBorder="1"/>
    <xf numFmtId="0" fontId="15" fillId="0" borderId="0" xfId="0" quotePrefix="1" applyFont="1" applyFill="1" applyBorder="1"/>
    <xf numFmtId="0" fontId="2" fillId="0" borderId="0" xfId="0" quotePrefix="1" applyFont="1" applyFill="1" applyAlignment="1">
      <alignment readingOrder="1"/>
    </xf>
    <xf numFmtId="0" fontId="19" fillId="0" borderId="0" xfId="0" quotePrefix="1" applyFont="1" applyFill="1"/>
    <xf numFmtId="0" fontId="7" fillId="0" borderId="0" xfId="0" quotePrefix="1" applyFont="1" applyFill="1" applyAlignment="1">
      <alignment readingOrder="1"/>
    </xf>
    <xf numFmtId="0" fontId="12" fillId="0" borderId="0" xfId="0" quotePrefix="1" applyFont="1" applyFill="1"/>
    <xf numFmtId="0" fontId="15" fillId="0" borderId="0" xfId="0" applyFont="1" applyFill="1" applyAlignment="1">
      <alignment horizontal="left" readingOrder="1"/>
    </xf>
    <xf numFmtId="0" fontId="15" fillId="0" borderId="0" xfId="0" applyFont="1" applyFill="1" applyAlignment="1">
      <alignment readingOrder="1"/>
    </xf>
    <xf numFmtId="0" fontId="19" fillId="0" borderId="0" xfId="0" applyFont="1" applyFill="1" applyAlignment="1">
      <alignment readingOrder="1"/>
    </xf>
    <xf numFmtId="0" fontId="25" fillId="0" borderId="0" xfId="0" quotePrefix="1" applyFont="1" applyFill="1" applyAlignment="1">
      <alignment vertical="center" wrapText="1"/>
    </xf>
    <xf numFmtId="0" fontId="20" fillId="0" borderId="0" xfId="0" quotePrefix="1" applyFont="1" applyFill="1"/>
    <xf numFmtId="0" fontId="2" fillId="2" borderId="0" xfId="1" applyFont="1" applyFill="1" applyBorder="1"/>
    <xf numFmtId="0" fontId="0" fillId="2" borderId="0" xfId="0" applyFill="1" applyBorder="1"/>
    <xf numFmtId="0" fontId="2" fillId="2" borderId="11" xfId="1" applyFont="1" applyFill="1" applyBorder="1"/>
    <xf numFmtId="0" fontId="2" fillId="2" borderId="11" xfId="1" applyFont="1" applyFill="1" applyBorder="1" applyAlignment="1">
      <alignment wrapText="1"/>
    </xf>
    <xf numFmtId="0" fontId="2" fillId="2" borderId="0" xfId="1" applyFont="1" applyFill="1" applyBorder="1" applyAlignment="1">
      <alignment wrapText="1"/>
    </xf>
    <xf numFmtId="20" fontId="0" fillId="2" borderId="0" xfId="0" applyNumberFormat="1" applyFill="1" applyBorder="1"/>
    <xf numFmtId="0" fontId="63"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0" fillId="2" borderId="0" xfId="0" applyFill="1" applyBorder="1" applyAlignment="1">
      <alignment horizontal="center" vertical="center" wrapText="1"/>
    </xf>
    <xf numFmtId="0" fontId="15" fillId="2" borderId="0" xfId="0" applyFont="1" applyFill="1"/>
    <xf numFmtId="0" fontId="14" fillId="2" borderId="0" xfId="0" applyFont="1" applyFill="1"/>
    <xf numFmtId="0" fontId="14" fillId="2" borderId="0" xfId="0" applyFont="1" applyFill="1" applyAlignment="1">
      <alignment readingOrder="1"/>
    </xf>
    <xf numFmtId="0" fontId="15" fillId="2" borderId="0" xfId="0" applyFont="1" applyFill="1" applyBorder="1"/>
    <xf numFmtId="0" fontId="24" fillId="2" borderId="0" xfId="0" applyFont="1" applyFill="1"/>
    <xf numFmtId="0" fontId="21" fillId="2" borderId="0" xfId="0" applyFont="1" applyFill="1"/>
    <xf numFmtId="0" fontId="2" fillId="2" borderId="0" xfId="0" applyFont="1" applyFill="1"/>
    <xf numFmtId="0" fontId="15" fillId="2" borderId="0" xfId="0" applyFont="1" applyFill="1" applyAlignment="1">
      <alignment readingOrder="1"/>
    </xf>
    <xf numFmtId="0" fontId="0" fillId="2" borderId="0" xfId="0" applyFill="1" applyBorder="1" applyAlignment="1">
      <alignment horizontal="center" vertical="center"/>
    </xf>
    <xf numFmtId="0" fontId="24" fillId="0" borderId="0" xfId="0" applyFont="1" applyFill="1" applyAlignment="1">
      <alignment horizontal="center" vertical="center"/>
    </xf>
    <xf numFmtId="0" fontId="24" fillId="0" borderId="0" xfId="0" applyFont="1" applyFill="1" applyAlignment="1">
      <alignment horizontal="center" vertical="center" wrapText="1"/>
    </xf>
    <xf numFmtId="14" fontId="24" fillId="0" borderId="0" xfId="0" applyNumberFormat="1" applyFont="1" applyFill="1" applyAlignment="1">
      <alignment horizontal="center" vertical="center" wrapText="1"/>
    </xf>
    <xf numFmtId="0" fontId="0" fillId="2" borderId="0" xfId="0" applyFill="1" applyBorder="1" applyAlignment="1">
      <alignment wrapText="1"/>
    </xf>
    <xf numFmtId="0" fontId="0" fillId="2" borderId="0" xfId="0" applyFill="1" applyBorder="1" applyAlignment="1">
      <alignment horizontal="left"/>
    </xf>
    <xf numFmtId="0" fontId="16" fillId="2" borderId="1" xfId="0" applyFont="1" applyFill="1" applyBorder="1" applyAlignment="1">
      <alignment vertical="center" wrapText="1"/>
    </xf>
    <xf numFmtId="0" fontId="72" fillId="2" borderId="1" xfId="0" applyFont="1" applyFill="1" applyBorder="1" applyAlignment="1">
      <alignment vertical="center" wrapText="1"/>
    </xf>
    <xf numFmtId="0" fontId="65" fillId="2" borderId="1" xfId="0" applyFont="1" applyFill="1" applyBorder="1" applyAlignment="1">
      <alignment vertical="center" wrapText="1"/>
    </xf>
    <xf numFmtId="0" fontId="24" fillId="2" borderId="0" xfId="0" applyFont="1" applyFill="1" applyAlignment="1">
      <alignment horizontal="center" vertical="center" wrapText="1"/>
    </xf>
    <xf numFmtId="0" fontId="17" fillId="0" borderId="0" xfId="0" applyFont="1" applyFill="1"/>
    <xf numFmtId="0" fontId="2" fillId="2" borderId="0" xfId="1" quotePrefix="1" applyFont="1" applyFill="1" applyBorder="1" applyAlignment="1">
      <alignment horizontal="center"/>
    </xf>
    <xf numFmtId="0" fontId="16" fillId="2" borderId="0" xfId="1" applyFont="1" applyFill="1" applyBorder="1"/>
    <xf numFmtId="0" fontId="14" fillId="2" borderId="0" xfId="0" applyFont="1" applyFill="1" applyProtection="1">
      <protection locked="0"/>
    </xf>
    <xf numFmtId="0" fontId="79" fillId="2" borderId="0" xfId="0" applyFont="1" applyFill="1" applyBorder="1" applyProtection="1">
      <protection locked="0"/>
    </xf>
    <xf numFmtId="0" fontId="81" fillId="2" borderId="0" xfId="0" quotePrefix="1" applyFont="1" applyFill="1" applyAlignment="1" applyProtection="1">
      <alignment horizontal="left" vertical="center"/>
      <protection locked="0"/>
    </xf>
    <xf numFmtId="0" fontId="81" fillId="2" borderId="0"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wrapText="1"/>
      <protection locked="0"/>
    </xf>
    <xf numFmtId="0" fontId="83" fillId="0" borderId="0" xfId="0" quotePrefix="1" applyFont="1" applyFill="1" applyBorder="1" applyAlignment="1" applyProtection="1">
      <alignment horizontal="center" vertical="center" wrapText="1"/>
      <protection locked="0"/>
    </xf>
    <xf numFmtId="0" fontId="84" fillId="2" borderId="0" xfId="0" applyFont="1" applyFill="1" applyBorder="1"/>
    <xf numFmtId="0" fontId="85" fillId="0" borderId="0" xfId="0" applyFont="1" applyFill="1" applyBorder="1" applyAlignment="1" applyProtection="1">
      <alignment horizontal="center" vertical="center" wrapText="1"/>
      <protection locked="0"/>
    </xf>
    <xf numFmtId="0" fontId="86" fillId="2" borderId="0" xfId="0" applyFont="1" applyFill="1" applyBorder="1" applyAlignment="1" applyProtection="1">
      <alignment vertical="center"/>
      <protection locked="0"/>
    </xf>
    <xf numFmtId="0" fontId="9" fillId="0" borderId="1" xfId="0" applyFont="1" applyFill="1" applyBorder="1" applyAlignment="1" applyProtection="1">
      <alignment horizontal="center" vertical="center" wrapText="1"/>
      <protection locked="0"/>
    </xf>
    <xf numFmtId="0" fontId="87" fillId="2" borderId="0" xfId="0" applyFont="1" applyFill="1" applyBorder="1" applyAlignment="1" applyProtection="1">
      <alignment horizontal="center" vertical="center" wrapText="1"/>
      <protection locked="0"/>
    </xf>
    <xf numFmtId="0" fontId="88" fillId="2" borderId="0" xfId="0" applyFont="1" applyFill="1" applyBorder="1" applyProtection="1">
      <protection locked="0"/>
    </xf>
    <xf numFmtId="0" fontId="16" fillId="2" borderId="0" xfId="2" applyFont="1" applyFill="1" applyBorder="1" applyAlignment="1">
      <alignment horizontal="left" vertical="center" wrapText="1"/>
    </xf>
    <xf numFmtId="20" fontId="68" fillId="2" borderId="1" xfId="0" applyNumberFormat="1" applyFont="1" applyFill="1" applyBorder="1" applyAlignment="1">
      <alignment horizontal="center" vertical="center" wrapText="1"/>
    </xf>
    <xf numFmtId="0" fontId="68" fillId="2" borderId="1" xfId="0" applyFont="1" applyFill="1" applyBorder="1" applyAlignment="1">
      <alignment horizontal="center" vertical="center" wrapText="1"/>
    </xf>
    <xf numFmtId="0" fontId="3" fillId="2" borderId="0" xfId="1" applyFont="1" applyFill="1" applyBorder="1"/>
    <xf numFmtId="1" fontId="0" fillId="2" borderId="0" xfId="0" applyNumberFormat="1" applyFill="1" applyBorder="1"/>
    <xf numFmtId="0" fontId="89" fillId="2" borderId="0" xfId="0" applyFont="1" applyFill="1" applyBorder="1"/>
    <xf numFmtId="0" fontId="17" fillId="0" borderId="0" xfId="0" quotePrefix="1" applyFont="1" applyFill="1"/>
    <xf numFmtId="14" fontId="0" fillId="2" borderId="0" xfId="0" applyNumberFormat="1" applyFill="1" applyBorder="1"/>
    <xf numFmtId="14" fontId="68" fillId="2" borderId="1" xfId="0" applyNumberFormat="1" applyFont="1" applyFill="1" applyBorder="1" applyAlignment="1">
      <alignment horizontal="center" vertical="center" wrapText="1"/>
    </xf>
    <xf numFmtId="0" fontId="41" fillId="2" borderId="0" xfId="0" applyFont="1" applyFill="1" applyBorder="1"/>
    <xf numFmtId="0" fontId="91" fillId="2" borderId="1" xfId="0" applyFont="1" applyFill="1" applyBorder="1" applyAlignment="1">
      <alignment horizontal="center" vertical="center" wrapText="1"/>
    </xf>
    <xf numFmtId="0" fontId="68" fillId="2" borderId="0" xfId="0" applyFont="1" applyFill="1" applyBorder="1" applyAlignment="1">
      <alignment horizontal="center" vertical="center" wrapText="1"/>
    </xf>
    <xf numFmtId="0" fontId="92" fillId="2" borderId="0" xfId="0" applyFont="1" applyFill="1" applyBorder="1"/>
    <xf numFmtId="0" fontId="0" fillId="2" borderId="0" xfId="0" applyFont="1" applyFill="1" applyBorder="1"/>
    <xf numFmtId="1" fontId="0" fillId="2" borderId="0" xfId="0" applyNumberFormat="1" applyFont="1" applyFill="1" applyBorder="1"/>
    <xf numFmtId="0" fontId="0" fillId="2" borderId="0" xfId="0" applyFont="1" applyFill="1" applyBorder="1" applyAlignment="1">
      <alignment horizontal="center" vertical="center" wrapText="1"/>
    </xf>
    <xf numFmtId="14" fontId="0" fillId="2" borderId="0" xfId="0" applyNumberFormat="1" applyFont="1" applyFill="1" applyBorder="1"/>
    <xf numFmtId="20" fontId="0" fillId="2" borderId="0" xfId="0" applyNumberFormat="1" applyFont="1" applyFill="1" applyBorder="1"/>
    <xf numFmtId="0" fontId="0" fillId="2" borderId="0" xfId="0" applyFont="1" applyFill="1" applyBorder="1" applyAlignment="1">
      <alignment wrapText="1"/>
    </xf>
    <xf numFmtId="0" fontId="0" fillId="2" borderId="0" xfId="0" applyFont="1" applyFill="1" applyBorder="1" applyAlignment="1">
      <alignment horizontal="center" vertical="center"/>
    </xf>
    <xf numFmtId="0" fontId="0" fillId="2" borderId="0" xfId="0" applyFont="1" applyFill="1" applyBorder="1" applyAlignment="1">
      <alignment horizontal="left"/>
    </xf>
    <xf numFmtId="0" fontId="2" fillId="2" borderId="16" xfId="1" quotePrefix="1" applyFont="1" applyFill="1" applyBorder="1"/>
    <xf numFmtId="0" fontId="2" fillId="2" borderId="18" xfId="1" quotePrefix="1" applyFont="1" applyFill="1" applyBorder="1"/>
    <xf numFmtId="0" fontId="16" fillId="2" borderId="19" xfId="2" applyFont="1" applyFill="1" applyBorder="1" applyAlignment="1">
      <alignment horizontal="left" vertical="center" wrapText="1"/>
    </xf>
    <xf numFmtId="0" fontId="2" fillId="2" borderId="18" xfId="1" quotePrefix="1" applyFont="1" applyFill="1" applyBorder="1" applyAlignment="1"/>
    <xf numFmtId="0" fontId="2" fillId="2" borderId="19" xfId="1" applyFont="1" applyFill="1" applyBorder="1"/>
    <xf numFmtId="0" fontId="2" fillId="2" borderId="19" xfId="1" quotePrefix="1" applyFont="1" applyFill="1" applyBorder="1"/>
    <xf numFmtId="0" fontId="2" fillId="2" borderId="18" xfId="1" quotePrefix="1" applyFont="1" applyFill="1" applyBorder="1" applyAlignment="1">
      <alignment horizontal="left"/>
    </xf>
    <xf numFmtId="0" fontId="2" fillId="2" borderId="18" xfId="1" quotePrefix="1" applyFont="1" applyFill="1" applyBorder="1" applyAlignment="1">
      <alignment horizontal="center"/>
    </xf>
    <xf numFmtId="0" fontId="3" fillId="2" borderId="18" xfId="2" applyFont="1" applyFill="1" applyBorder="1" applyAlignment="1">
      <alignment horizontal="left" vertical="center"/>
    </xf>
    <xf numFmtId="0" fontId="94" fillId="2" borderId="0" xfId="0" applyFont="1" applyFill="1" applyProtection="1">
      <protection locked="0"/>
    </xf>
    <xf numFmtId="0" fontId="95" fillId="2" borderId="0" xfId="0" applyFont="1" applyFill="1" applyBorder="1" applyAlignment="1" applyProtection="1">
      <alignment vertical="center" wrapText="1"/>
      <protection locked="0"/>
    </xf>
    <xf numFmtId="0" fontId="96" fillId="2" borderId="0" xfId="0" applyFont="1" applyFill="1" applyBorder="1" applyAlignment="1" applyProtection="1">
      <alignment vertical="center" wrapText="1"/>
      <protection locked="0"/>
    </xf>
    <xf numFmtId="0" fontId="7" fillId="2" borderId="0" xfId="0" applyFont="1" applyFill="1" applyProtection="1">
      <protection locked="0"/>
    </xf>
    <xf numFmtId="0" fontId="99" fillId="2" borderId="1" xfId="0" applyFont="1" applyFill="1" applyBorder="1" applyAlignment="1" applyProtection="1">
      <alignment horizontal="center" vertical="center" wrapText="1"/>
      <protection locked="0"/>
    </xf>
    <xf numFmtId="0" fontId="99" fillId="2" borderId="1"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center" vertical="center"/>
    </xf>
    <xf numFmtId="0" fontId="10" fillId="2" borderId="1" xfId="0" applyFont="1" applyFill="1" applyBorder="1" applyAlignment="1" applyProtection="1">
      <alignment horizontal="center" vertical="center"/>
    </xf>
    <xf numFmtId="0" fontId="10" fillId="2" borderId="1" xfId="0" applyFont="1" applyFill="1" applyBorder="1" applyAlignment="1">
      <alignment horizontal="center" vertical="center"/>
    </xf>
    <xf numFmtId="0" fontId="101" fillId="2" borderId="0" xfId="0" applyFont="1" applyFill="1" applyAlignment="1" applyProtection="1">
      <alignment horizontal="center" vertical="center"/>
      <protection locked="0"/>
    </xf>
    <xf numFmtId="0" fontId="12" fillId="2" borderId="0" xfId="0" applyFont="1" applyFill="1" applyProtection="1">
      <protection locked="0"/>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3" fillId="2" borderId="1" xfId="1" applyFont="1" applyFill="1" applyBorder="1" applyAlignment="1">
      <alignment horizontal="left" vertical="center"/>
    </xf>
    <xf numFmtId="14" fontId="93" fillId="0" borderId="1" xfId="0" applyNumberFormat="1" applyFont="1" applyBorder="1" applyAlignment="1">
      <alignment horizontal="center" vertical="center" wrapText="1"/>
    </xf>
    <xf numFmtId="0" fontId="10" fillId="2" borderId="1" xfId="0" applyFont="1" applyFill="1" applyBorder="1" applyAlignment="1">
      <alignment horizontal="center" vertical="center" wrapText="1"/>
    </xf>
    <xf numFmtId="0" fontId="72" fillId="2" borderId="1" xfId="0" applyFont="1" applyFill="1" applyBorder="1" applyAlignment="1">
      <alignment horizontal="center" vertical="center" wrapText="1" readingOrder="1"/>
    </xf>
    <xf numFmtId="0" fontId="72" fillId="2" borderId="1" xfId="0" applyFont="1" applyFill="1" applyBorder="1" applyAlignment="1">
      <alignment horizontal="center" vertical="center" wrapText="1"/>
    </xf>
    <xf numFmtId="0" fontId="69" fillId="2" borderId="1" xfId="0" applyFont="1" applyFill="1" applyBorder="1" applyAlignment="1">
      <alignment horizontal="center" vertical="center" wrapText="1" readingOrder="1"/>
    </xf>
    <xf numFmtId="0" fontId="65" fillId="2" borderId="1" xfId="0" applyFont="1" applyFill="1" applyBorder="1" applyAlignment="1">
      <alignment horizontal="center" vertical="center" wrapText="1" readingOrder="1"/>
    </xf>
    <xf numFmtId="0" fontId="65" fillId="2" borderId="1" xfId="0" applyFont="1" applyFill="1" applyBorder="1" applyAlignment="1">
      <alignment horizontal="center" vertical="center" wrapText="1"/>
    </xf>
    <xf numFmtId="0" fontId="70" fillId="0" borderId="1" xfId="0" quotePrefix="1" applyFont="1" applyFill="1" applyBorder="1" applyAlignment="1" applyProtection="1">
      <alignment horizontal="center" vertical="center" wrapText="1"/>
      <protection locked="0"/>
    </xf>
    <xf numFmtId="0" fontId="78" fillId="2" borderId="1" xfId="0" quotePrefix="1" applyFont="1" applyFill="1" applyBorder="1" applyAlignment="1">
      <alignment horizontal="center" vertical="center" wrapText="1"/>
    </xf>
    <xf numFmtId="1" fontId="68" fillId="2" borderId="1" xfId="0" applyNumberFormat="1" applyFont="1" applyFill="1" applyBorder="1" applyAlignment="1">
      <alignment horizontal="center" vertical="center" wrapText="1"/>
    </xf>
    <xf numFmtId="0" fontId="9" fillId="2" borderId="1" xfId="0" applyFont="1" applyFill="1" applyBorder="1" applyAlignment="1" applyProtection="1">
      <alignment horizontal="center" vertical="center" wrapText="1"/>
      <protection locked="0"/>
    </xf>
    <xf numFmtId="0" fontId="16" fillId="2" borderId="1" xfId="0" applyFont="1" applyFill="1" applyBorder="1" applyAlignment="1">
      <alignment horizontal="center" vertical="center" wrapText="1" readingOrder="1"/>
    </xf>
    <xf numFmtId="0" fontId="16" fillId="2" borderId="1" xfId="0" applyFont="1" applyFill="1" applyBorder="1" applyAlignment="1">
      <alignment horizontal="left" vertical="center" wrapText="1" readingOrder="1"/>
    </xf>
    <xf numFmtId="0" fontId="16" fillId="2" borderId="1" xfId="0" applyFont="1" applyFill="1" applyBorder="1" applyAlignment="1">
      <alignment horizontal="center" vertical="center" wrapText="1"/>
    </xf>
    <xf numFmtId="0" fontId="15" fillId="0" borderId="12" xfId="0" quotePrefix="1" applyFont="1" applyFill="1" applyBorder="1"/>
    <xf numFmtId="0" fontId="14" fillId="0" borderId="12" xfId="0" quotePrefix="1" applyFont="1" applyFill="1" applyBorder="1"/>
    <xf numFmtId="0" fontId="5" fillId="0" borderId="12" xfId="0" quotePrefix="1" applyFont="1" applyFill="1" applyBorder="1"/>
    <xf numFmtId="0" fontId="18" fillId="0" borderId="12" xfId="0" quotePrefix="1" applyFont="1" applyFill="1" applyBorder="1"/>
    <xf numFmtId="0" fontId="75" fillId="2" borderId="12" xfId="0" applyFont="1" applyFill="1" applyBorder="1" applyAlignment="1">
      <alignment horizontal="center" vertical="center" wrapText="1" readingOrder="1"/>
    </xf>
    <xf numFmtId="0" fontId="75" fillId="2" borderId="28" xfId="0" applyFont="1" applyFill="1" applyBorder="1" applyAlignment="1">
      <alignment horizontal="center" vertical="center" wrapText="1"/>
    </xf>
    <xf numFmtId="0" fontId="16" fillId="2" borderId="27" xfId="0" applyFont="1" applyFill="1" applyBorder="1" applyAlignment="1">
      <alignment horizontal="center" vertical="center" wrapText="1" readingOrder="1"/>
    </xf>
    <xf numFmtId="0" fontId="75" fillId="2" borderId="30" xfId="0" applyFont="1" applyFill="1" applyBorder="1" applyAlignment="1">
      <alignment horizontal="center" vertical="center" wrapText="1" readingOrder="1"/>
    </xf>
    <xf numFmtId="0" fontId="75" fillId="2" borderId="31" xfId="0" applyFont="1" applyFill="1" applyBorder="1" applyAlignment="1">
      <alignment horizontal="center" vertical="center" wrapText="1" readingOrder="1"/>
    </xf>
    <xf numFmtId="0" fontId="15" fillId="0" borderId="0" xfId="0" applyFont="1" applyFill="1" applyBorder="1"/>
    <xf numFmtId="0" fontId="105" fillId="0" borderId="0" xfId="0" applyFont="1" applyFill="1" applyBorder="1" applyAlignment="1">
      <alignment horizontal="center"/>
    </xf>
    <xf numFmtId="0" fontId="25" fillId="0" borderId="1"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06" fillId="0" borderId="0" xfId="0" applyFont="1" applyFill="1" applyBorder="1"/>
    <xf numFmtId="0" fontId="106" fillId="0" borderId="0" xfId="0" applyFont="1" applyFill="1"/>
    <xf numFmtId="0" fontId="14" fillId="0" borderId="0" xfId="0" applyNumberFormat="1" applyFont="1" applyFill="1" applyBorder="1" applyAlignment="1">
      <alignment horizontal="center"/>
    </xf>
    <xf numFmtId="0" fontId="108" fillId="0" borderId="0" xfId="0" applyFont="1" applyFill="1" applyBorder="1" applyAlignment="1">
      <alignment horizontal="center" vertical="center"/>
    </xf>
    <xf numFmtId="0" fontId="15" fillId="0" borderId="0" xfId="0" applyFont="1" applyFill="1" applyBorder="1" applyAlignment="1">
      <alignment horizontal="center"/>
    </xf>
    <xf numFmtId="0" fontId="15" fillId="0" borderId="0" xfId="0" applyFont="1" applyFill="1" applyAlignment="1">
      <alignment horizontal="center"/>
    </xf>
    <xf numFmtId="0" fontId="25" fillId="0" borderId="1" xfId="6" applyFont="1" applyFill="1" applyBorder="1" applyAlignment="1">
      <alignment horizontal="center" vertical="center"/>
    </xf>
    <xf numFmtId="0" fontId="25" fillId="0" borderId="1" xfId="6" applyFont="1" applyFill="1" applyBorder="1" applyAlignment="1">
      <alignment horizontal="right" vertical="center"/>
    </xf>
    <xf numFmtId="0" fontId="25" fillId="0" borderId="1" xfId="0" applyFont="1" applyFill="1" applyBorder="1" applyAlignment="1">
      <alignment horizontal="center"/>
    </xf>
    <xf numFmtId="0" fontId="106" fillId="0" borderId="0" xfId="0" applyNumberFormat="1" applyFont="1" applyFill="1" applyBorder="1" applyAlignment="1">
      <alignment horizontal="center"/>
    </xf>
    <xf numFmtId="0" fontId="25" fillId="0" borderId="1" xfId="0" applyFont="1" applyFill="1" applyBorder="1" applyAlignment="1">
      <alignment horizontal="right" vertical="center"/>
    </xf>
    <xf numFmtId="0" fontId="10"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12" fillId="2" borderId="0" xfId="0" applyFont="1" applyFill="1" applyProtection="1">
      <protection locked="0"/>
    </xf>
    <xf numFmtId="0" fontId="91" fillId="2" borderId="1" xfId="0" quotePrefix="1" applyFont="1" applyFill="1" applyBorder="1" applyAlignment="1">
      <alignment horizontal="center" vertical="center" wrapText="1"/>
    </xf>
    <xf numFmtId="0" fontId="91" fillId="2" borderId="2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13" applyFont="1" applyFill="1" applyBorder="1" applyAlignment="1">
      <alignment horizontal="center" vertical="center" wrapText="1"/>
    </xf>
    <xf numFmtId="14" fontId="11" fillId="2" borderId="1" xfId="13" applyNumberFormat="1" applyFont="1" applyFill="1" applyBorder="1" applyAlignment="1">
      <alignment horizontal="center" vertical="center" wrapText="1"/>
    </xf>
    <xf numFmtId="0" fontId="114" fillId="2" borderId="1" xfId="0" quotePrefix="1" applyFont="1" applyFill="1" applyBorder="1" applyAlignment="1">
      <alignment horizontal="center" vertical="center" wrapText="1"/>
    </xf>
    <xf numFmtId="0" fontId="115" fillId="2" borderId="1" xfId="0" quotePrefix="1" applyFont="1" applyFill="1" applyBorder="1" applyAlignment="1">
      <alignment horizontal="center" vertical="center" wrapText="1"/>
    </xf>
    <xf numFmtId="0" fontId="25" fillId="0" borderId="27" xfId="0" applyFont="1" applyFill="1" applyBorder="1" applyAlignment="1">
      <alignment horizontal="center" vertical="center" wrapText="1"/>
    </xf>
    <xf numFmtId="0" fontId="25" fillId="0" borderId="28" xfId="0" applyFont="1" applyFill="1" applyBorder="1" applyAlignment="1">
      <alignment horizontal="center" vertical="center" wrapText="1"/>
    </xf>
    <xf numFmtId="0" fontId="107" fillId="2" borderId="28" xfId="0" applyFont="1" applyFill="1" applyBorder="1" applyAlignment="1">
      <alignment horizontal="center" vertical="center"/>
    </xf>
    <xf numFmtId="0" fontId="25" fillId="0" borderId="28" xfId="0" applyFont="1" applyFill="1" applyBorder="1" applyAlignment="1">
      <alignment horizontal="center" vertical="center"/>
    </xf>
    <xf numFmtId="0" fontId="6" fillId="0" borderId="31" xfId="0" applyFont="1" applyFill="1" applyBorder="1" applyAlignment="1">
      <alignment horizontal="center" vertical="center"/>
    </xf>
    <xf numFmtId="0" fontId="106" fillId="0" borderId="1" xfId="0" applyFont="1" applyFill="1" applyBorder="1" applyAlignment="1">
      <alignment horizontal="center" vertical="center"/>
    </xf>
    <xf numFmtId="0" fontId="25" fillId="0" borderId="1" xfId="0" applyFont="1" applyFill="1" applyBorder="1" applyAlignment="1">
      <alignment horizontal="center" vertical="center"/>
    </xf>
    <xf numFmtId="0" fontId="109" fillId="0" borderId="1" xfId="0" applyFont="1" applyFill="1" applyBorder="1" applyAlignment="1">
      <alignment horizontal="center" vertical="center"/>
    </xf>
    <xf numFmtId="14" fontId="0" fillId="2" borderId="0" xfId="0" applyNumberFormat="1" applyFill="1" applyBorder="1"/>
    <xf numFmtId="14" fontId="68" fillId="2" borderId="1" xfId="0" applyNumberFormat="1" applyFont="1" applyFill="1" applyBorder="1" applyAlignment="1">
      <alignment horizontal="center" vertical="center" wrapText="1"/>
    </xf>
    <xf numFmtId="14" fontId="0" fillId="2" borderId="0" xfId="0" applyNumberFormat="1" applyFont="1" applyFill="1" applyBorder="1"/>
    <xf numFmtId="20" fontId="0" fillId="2" borderId="0" xfId="0" applyNumberFormat="1" applyFill="1" applyBorder="1"/>
    <xf numFmtId="20" fontId="68" fillId="2" borderId="1" xfId="0" applyNumberFormat="1" applyFont="1" applyFill="1" applyBorder="1" applyAlignment="1">
      <alignment horizontal="center" vertical="center" wrapText="1"/>
    </xf>
    <xf numFmtId="20" fontId="0" fillId="2" borderId="0" xfId="0" applyNumberFormat="1" applyFont="1" applyFill="1" applyBorder="1"/>
    <xf numFmtId="0" fontId="99" fillId="2" borderId="28" xfId="0" applyFont="1" applyFill="1" applyBorder="1" applyAlignment="1" applyProtection="1">
      <alignment horizontal="center" vertical="center" wrapText="1"/>
      <protection locked="0"/>
    </xf>
    <xf numFmtId="0" fontId="99" fillId="2" borderId="27" xfId="0" applyFont="1" applyFill="1" applyBorder="1" applyAlignment="1" applyProtection="1">
      <alignment horizontal="center" vertical="center" wrapText="1"/>
      <protection locked="0"/>
    </xf>
    <xf numFmtId="0" fontId="11" fillId="2" borderId="28" xfId="0" applyFont="1" applyFill="1" applyBorder="1" applyAlignment="1" applyProtection="1">
      <alignment horizontal="center" vertical="center"/>
    </xf>
    <xf numFmtId="0" fontId="11" fillId="2" borderId="30" xfId="0" applyFont="1" applyFill="1" applyBorder="1" applyAlignment="1" applyProtection="1">
      <alignment horizontal="center" vertical="center"/>
    </xf>
    <xf numFmtId="0" fontId="11" fillId="2" borderId="31" xfId="0" applyFont="1" applyFill="1" applyBorder="1" applyAlignment="1" applyProtection="1">
      <alignment horizontal="center" vertical="center"/>
    </xf>
    <xf numFmtId="0" fontId="118" fillId="0" borderId="0" xfId="3" applyFont="1" applyFill="1" applyAlignment="1">
      <alignment horizontal="center" wrapText="1"/>
    </xf>
    <xf numFmtId="0" fontId="118" fillId="0" borderId="0" xfId="3" applyFont="1" applyFill="1" applyAlignment="1">
      <alignment wrapText="1"/>
    </xf>
    <xf numFmtId="0" fontId="118" fillId="0" borderId="0" xfId="3" applyFont="1" applyFill="1" applyAlignment="1">
      <alignment horizontal="center" vertical="center" wrapText="1"/>
    </xf>
    <xf numFmtId="0" fontId="119" fillId="0" borderId="0" xfId="3" applyFont="1" applyFill="1" applyAlignment="1">
      <alignment horizontal="left" vertical="center" wrapText="1"/>
    </xf>
    <xf numFmtId="165" fontId="118" fillId="0" borderId="0" xfId="3" applyNumberFormat="1" applyFont="1" applyFill="1" applyAlignment="1">
      <alignment horizontal="center" vertical="center" wrapText="1"/>
    </xf>
    <xf numFmtId="0" fontId="121" fillId="0" borderId="0" xfId="3" applyFont="1" applyFill="1" applyAlignment="1">
      <alignment wrapText="1"/>
    </xf>
    <xf numFmtId="0" fontId="90" fillId="0" borderId="0" xfId="3" applyFont="1" applyFill="1" applyAlignment="1">
      <alignment wrapText="1"/>
    </xf>
    <xf numFmtId="0" fontId="122" fillId="0" borderId="40" xfId="3" applyFont="1" applyFill="1" applyBorder="1" applyAlignment="1">
      <alignment horizontal="center" vertical="center" wrapText="1"/>
    </xf>
    <xf numFmtId="0" fontId="122" fillId="0" borderId="41" xfId="3" applyFont="1" applyFill="1" applyBorder="1" applyAlignment="1">
      <alignment horizontal="center" vertical="center" wrapText="1"/>
    </xf>
    <xf numFmtId="0" fontId="122" fillId="0" borderId="39" xfId="3" applyFont="1" applyFill="1" applyBorder="1" applyAlignment="1">
      <alignment horizontal="center" vertical="center" wrapText="1"/>
    </xf>
    <xf numFmtId="165" fontId="122" fillId="0" borderId="39" xfId="3" applyNumberFormat="1" applyFont="1" applyFill="1" applyBorder="1" applyAlignment="1">
      <alignment horizontal="center" vertical="center" wrapText="1"/>
    </xf>
    <xf numFmtId="0" fontId="123" fillId="0" borderId="0" xfId="3" applyFont="1" applyFill="1" applyAlignment="1">
      <alignment wrapText="1"/>
    </xf>
    <xf numFmtId="1" fontId="124" fillId="0" borderId="24" xfId="3" quotePrefix="1" applyNumberFormat="1" applyFont="1" applyFill="1" applyBorder="1" applyAlignment="1">
      <alignment horizontal="left" vertical="center" wrapText="1"/>
    </xf>
    <xf numFmtId="1" fontId="122" fillId="0" borderId="43" xfId="3" quotePrefix="1" applyNumberFormat="1" applyFont="1" applyFill="1" applyBorder="1" applyAlignment="1">
      <alignment horizontal="center" vertical="center" wrapText="1"/>
    </xf>
    <xf numFmtId="1" fontId="122" fillId="0" borderId="25" xfId="3" quotePrefix="1" applyNumberFormat="1" applyFont="1" applyFill="1" applyBorder="1" applyAlignment="1">
      <alignment horizontal="center" vertical="center" wrapText="1"/>
    </xf>
    <xf numFmtId="20" fontId="122" fillId="0" borderId="25" xfId="3" applyNumberFormat="1" applyFont="1" applyFill="1" applyBorder="1" applyAlignment="1">
      <alignment horizontal="center" vertical="center" wrapText="1"/>
    </xf>
    <xf numFmtId="1" fontId="120" fillId="0" borderId="41" xfId="3" applyNumberFormat="1" applyFont="1" applyFill="1" applyBorder="1" applyAlignment="1">
      <alignment horizontal="center" vertical="center" wrapText="1"/>
    </xf>
    <xf numFmtId="20" fontId="120" fillId="0" borderId="41" xfId="3" applyNumberFormat="1" applyFont="1" applyFill="1" applyBorder="1" applyAlignment="1">
      <alignment horizontal="center" vertical="center" wrapText="1"/>
    </xf>
    <xf numFmtId="0" fontId="120" fillId="0" borderId="44" xfId="3" quotePrefix="1" applyFont="1" applyFill="1" applyBorder="1" applyAlignment="1">
      <alignment horizontal="center" vertical="center" wrapText="1"/>
    </xf>
    <xf numFmtId="165" fontId="120" fillId="0" borderId="44" xfId="3" applyNumberFormat="1" applyFont="1" applyFill="1" applyBorder="1" applyAlignment="1">
      <alignment horizontal="center" vertical="center" wrapText="1"/>
    </xf>
    <xf numFmtId="0" fontId="125" fillId="0" borderId="0" xfId="3" applyFont="1" applyFill="1" applyAlignment="1">
      <alignment wrapText="1"/>
    </xf>
    <xf numFmtId="165" fontId="122" fillId="0" borderId="41" xfId="3" applyNumberFormat="1" applyFont="1" applyFill="1" applyBorder="1" applyAlignment="1">
      <alignment horizontal="center" vertical="center" wrapText="1"/>
    </xf>
    <xf numFmtId="1" fontId="126" fillId="0" borderId="43" xfId="3" quotePrefix="1" applyNumberFormat="1" applyFont="1" applyFill="1" applyBorder="1" applyAlignment="1">
      <alignment horizontal="center" vertical="center" wrapText="1"/>
    </xf>
    <xf numFmtId="1" fontId="126" fillId="0" borderId="25" xfId="3" quotePrefix="1" applyNumberFormat="1" applyFont="1" applyFill="1" applyBorder="1" applyAlignment="1">
      <alignment horizontal="center" vertical="center" wrapText="1"/>
    </xf>
    <xf numFmtId="20" fontId="126" fillId="0" borderId="25" xfId="3" applyNumberFormat="1" applyFont="1" applyFill="1" applyBorder="1" applyAlignment="1">
      <alignment horizontal="center" vertical="center" wrapText="1"/>
    </xf>
    <xf numFmtId="1" fontId="127" fillId="2" borderId="24" xfId="3" quotePrefix="1" applyNumberFormat="1" applyFont="1" applyFill="1" applyBorder="1" applyAlignment="1">
      <alignment horizontal="left" vertical="center" wrapText="1"/>
    </xf>
    <xf numFmtId="1" fontId="127" fillId="2" borderId="25" xfId="3" quotePrefix="1" applyNumberFormat="1" applyFont="1" applyFill="1" applyBorder="1" applyAlignment="1">
      <alignment horizontal="center" vertical="center" wrapText="1"/>
    </xf>
    <xf numFmtId="20" fontId="127" fillId="2" borderId="25" xfId="3" applyNumberFormat="1" applyFont="1" applyFill="1" applyBorder="1" applyAlignment="1">
      <alignment horizontal="center" vertical="center" wrapText="1"/>
    </xf>
    <xf numFmtId="1" fontId="127" fillId="2" borderId="1" xfId="3" quotePrefix="1" applyNumberFormat="1" applyFont="1" applyFill="1" applyBorder="1" applyAlignment="1">
      <alignment horizontal="center" vertical="center" wrapText="1"/>
    </xf>
    <xf numFmtId="20" fontId="127" fillId="2" borderId="1" xfId="3" applyNumberFormat="1" applyFont="1" applyFill="1" applyBorder="1" applyAlignment="1">
      <alignment horizontal="center" vertical="center" wrapText="1"/>
    </xf>
    <xf numFmtId="1" fontId="127" fillId="2" borderId="32" xfId="3" quotePrefix="1" applyNumberFormat="1" applyFont="1" applyFill="1" applyBorder="1" applyAlignment="1">
      <alignment horizontal="center" vertical="center" wrapText="1"/>
    </xf>
    <xf numFmtId="20" fontId="127" fillId="2" borderId="32" xfId="3" applyNumberFormat="1" applyFont="1" applyFill="1" applyBorder="1" applyAlignment="1">
      <alignment horizontal="center" vertical="center" wrapText="1"/>
    </xf>
    <xf numFmtId="0" fontId="120" fillId="0" borderId="41" xfId="3" quotePrefix="1" applyFont="1" applyFill="1" applyBorder="1" applyAlignment="1">
      <alignment horizontal="center" vertical="center" wrapText="1"/>
    </xf>
    <xf numFmtId="166" fontId="120" fillId="0" borderId="41" xfId="3" quotePrefix="1" applyNumberFormat="1" applyFont="1" applyFill="1" applyBorder="1" applyAlignment="1">
      <alignment horizontal="center" vertical="center" wrapText="1"/>
    </xf>
    <xf numFmtId="0" fontId="120" fillId="0" borderId="41" xfId="3" applyFont="1" applyFill="1" applyBorder="1" applyAlignment="1">
      <alignment horizontal="center" vertical="center" wrapText="1"/>
    </xf>
    <xf numFmtId="166" fontId="120" fillId="0" borderId="41" xfId="3" applyNumberFormat="1" applyFont="1" applyFill="1" applyBorder="1" applyAlignment="1">
      <alignment horizontal="center" vertical="center" wrapText="1"/>
    </xf>
    <xf numFmtId="0" fontId="129" fillId="0" borderId="0" xfId="3" applyFont="1" applyFill="1" applyAlignment="1">
      <alignment wrapText="1"/>
    </xf>
    <xf numFmtId="0" fontId="118" fillId="0" borderId="0" xfId="3" applyFont="1" applyFill="1" applyAlignment="1">
      <alignment horizontal="left" vertical="center" wrapText="1"/>
    </xf>
    <xf numFmtId="0" fontId="3" fillId="2" borderId="20" xfId="2" applyFont="1" applyFill="1" applyBorder="1" applyAlignment="1">
      <alignment horizontal="center" vertical="center" wrapText="1"/>
    </xf>
    <xf numFmtId="0" fontId="3" fillId="2" borderId="21" xfId="2" applyFont="1" applyFill="1" applyBorder="1" applyAlignment="1">
      <alignment horizontal="center" vertical="center" wrapText="1"/>
    </xf>
    <xf numFmtId="0" fontId="3" fillId="2" borderId="1" xfId="1" applyFont="1" applyFill="1" applyBorder="1" applyAlignment="1">
      <alignment horizontal="left" vertical="center" wrapText="1"/>
    </xf>
    <xf numFmtId="0" fontId="3" fillId="2" borderId="18" xfId="2" applyFont="1" applyFill="1" applyBorder="1" applyAlignment="1">
      <alignment horizontal="center" vertical="center" wrapText="1"/>
    </xf>
    <xf numFmtId="0" fontId="3" fillId="2" borderId="0" xfId="2" applyFont="1" applyFill="1" applyBorder="1" applyAlignment="1">
      <alignment horizontal="center" vertical="center" wrapText="1"/>
    </xf>
    <xf numFmtId="0" fontId="2" fillId="2" borderId="0" xfId="1" quotePrefix="1" applyFont="1" applyFill="1" applyBorder="1" applyAlignment="1">
      <alignment horizontal="center" wrapText="1"/>
    </xf>
    <xf numFmtId="0" fontId="2" fillId="2" borderId="19" xfId="1" quotePrefix="1" applyFont="1" applyFill="1" applyBorder="1" applyAlignment="1">
      <alignment horizontal="center" wrapText="1"/>
    </xf>
    <xf numFmtId="0" fontId="2" fillId="2" borderId="21" xfId="1" quotePrefix="1" applyFont="1" applyFill="1" applyBorder="1" applyAlignment="1">
      <alignment horizontal="center" wrapText="1"/>
    </xf>
    <xf numFmtId="0" fontId="2" fillId="2" borderId="22" xfId="1" quotePrefix="1" applyFont="1" applyFill="1" applyBorder="1" applyAlignment="1">
      <alignment horizontal="center" wrapText="1"/>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3" fillId="2" borderId="12" xfId="1" applyFont="1" applyFill="1" applyBorder="1" applyAlignment="1">
      <alignment horizontal="left" vertical="center"/>
    </xf>
    <xf numFmtId="0" fontId="16" fillId="2" borderId="15" xfId="2" applyFont="1" applyFill="1" applyBorder="1" applyAlignment="1">
      <alignment horizontal="left" vertical="center" wrapText="1"/>
    </xf>
    <xf numFmtId="0" fontId="16" fillId="2" borderId="17" xfId="2" applyFont="1" applyFill="1" applyBorder="1" applyAlignment="1">
      <alignment horizontal="left" vertical="center" wrapText="1"/>
    </xf>
    <xf numFmtId="0" fontId="3" fillId="2" borderId="1" xfId="1" applyFont="1" applyFill="1" applyBorder="1" applyAlignment="1">
      <alignment horizontal="left" vertical="center"/>
    </xf>
    <xf numFmtId="0" fontId="5" fillId="2" borderId="1" xfId="0" applyFont="1" applyFill="1" applyBorder="1" applyAlignment="1">
      <alignment vertical="center"/>
    </xf>
    <xf numFmtId="0" fontId="71" fillId="2" borderId="1" xfId="0" applyFont="1" applyFill="1" applyBorder="1" applyAlignment="1">
      <alignment horizontal="center" vertical="center"/>
    </xf>
    <xf numFmtId="0" fontId="5" fillId="2" borderId="1" xfId="0" applyFont="1" applyFill="1" applyBorder="1" applyAlignment="1">
      <alignment vertical="center" wrapText="1"/>
    </xf>
    <xf numFmtId="0" fontId="6" fillId="2" borderId="1" xfId="0" applyFont="1" applyFill="1" applyBorder="1" applyAlignment="1">
      <alignment vertical="center"/>
    </xf>
    <xf numFmtId="0" fontId="100" fillId="2" borderId="29" xfId="0" applyFont="1" applyFill="1" applyBorder="1" applyAlignment="1" applyProtection="1">
      <alignment horizontal="center" vertical="center"/>
      <protection locked="0"/>
    </xf>
    <xf numFmtId="0" fontId="100" fillId="2" borderId="30" xfId="0" applyFont="1" applyFill="1" applyBorder="1" applyAlignment="1" applyProtection="1">
      <alignment horizontal="center" vertical="center"/>
      <protection locked="0"/>
    </xf>
    <xf numFmtId="0" fontId="97" fillId="2" borderId="24" xfId="0" applyFont="1" applyFill="1" applyBorder="1" applyAlignment="1" applyProtection="1">
      <alignment horizontal="center" vertical="center" wrapText="1"/>
      <protection locked="0"/>
    </xf>
    <xf numFmtId="0" fontId="97" fillId="2" borderId="25" xfId="0" applyFont="1" applyFill="1" applyBorder="1" applyAlignment="1" applyProtection="1">
      <alignment horizontal="center" vertical="center" wrapText="1"/>
      <protection locked="0"/>
    </xf>
    <xf numFmtId="0" fontId="97" fillId="2" borderId="26" xfId="0" applyFont="1" applyFill="1" applyBorder="1" applyAlignment="1" applyProtection="1">
      <alignment horizontal="center" vertical="center" wrapText="1"/>
      <protection locked="0"/>
    </xf>
    <xf numFmtId="0" fontId="67" fillId="2" borderId="27" xfId="0" applyFont="1" applyFill="1" applyBorder="1" applyAlignment="1" applyProtection="1">
      <alignment horizontal="center" vertical="center" wrapText="1"/>
      <protection locked="0"/>
    </xf>
    <xf numFmtId="0" fontId="67" fillId="2" borderId="1" xfId="0" applyFont="1" applyFill="1" applyBorder="1" applyAlignment="1" applyProtection="1">
      <alignment horizontal="center" vertical="center" wrapText="1"/>
      <protection locked="0"/>
    </xf>
    <xf numFmtId="0" fontId="67" fillId="2" borderId="28" xfId="0" applyFont="1" applyFill="1" applyBorder="1" applyAlignment="1" applyProtection="1">
      <alignment horizontal="center" vertical="center" wrapText="1"/>
      <protection locked="0"/>
    </xf>
    <xf numFmtId="0" fontId="13" fillId="2" borderId="27" xfId="0" applyFont="1" applyFill="1" applyBorder="1" applyAlignment="1" applyProtection="1">
      <alignment horizontal="center" vertical="center" textRotation="90" wrapText="1"/>
      <protection locked="0"/>
    </xf>
    <xf numFmtId="0" fontId="13" fillId="2" borderId="1" xfId="0" applyFont="1" applyFill="1" applyBorder="1" applyAlignment="1" applyProtection="1">
      <alignment horizontal="center" vertical="center" wrapText="1"/>
      <protection locked="0"/>
    </xf>
    <xf numFmtId="0" fontId="98" fillId="2"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9" fillId="2" borderId="28" xfId="0" applyFont="1" applyFill="1" applyBorder="1" applyAlignment="1" applyProtection="1">
      <alignment horizontal="center" vertical="center" wrapText="1"/>
      <protection locked="0"/>
    </xf>
    <xf numFmtId="0" fontId="120" fillId="0" borderId="34" xfId="3" applyFont="1" applyFill="1" applyBorder="1" applyAlignment="1">
      <alignment horizontal="center" vertical="center" wrapText="1"/>
    </xf>
    <xf numFmtId="0" fontId="120" fillId="0" borderId="11" xfId="3" applyFont="1" applyFill="1" applyBorder="1" applyAlignment="1">
      <alignment horizontal="center" vertical="center" wrapText="1"/>
    </xf>
    <xf numFmtId="0" fontId="120" fillId="0" borderId="35" xfId="3" applyFont="1" applyFill="1" applyBorder="1" applyAlignment="1">
      <alignment horizontal="center" vertical="center" wrapText="1"/>
    </xf>
    <xf numFmtId="0" fontId="120" fillId="0" borderId="36" xfId="3" applyFont="1" applyFill="1" applyBorder="1" applyAlignment="1">
      <alignment horizontal="center" vertical="center" wrapText="1"/>
    </xf>
    <xf numFmtId="0" fontId="8" fillId="0" borderId="37" xfId="3" applyFont="1" applyFill="1" applyBorder="1" applyAlignment="1">
      <alignment horizontal="center" vertical="center" wrapText="1"/>
    </xf>
    <xf numFmtId="0" fontId="8" fillId="0" borderId="38" xfId="3" applyFont="1" applyFill="1" applyBorder="1" applyAlignment="1">
      <alignment horizontal="center" vertical="center" wrapText="1"/>
    </xf>
    <xf numFmtId="0" fontId="120" fillId="0" borderId="39" xfId="3" applyFont="1" applyFill="1" applyBorder="1" applyAlignment="1">
      <alignment horizontal="center" vertical="center" textRotation="255" wrapText="1"/>
    </xf>
    <xf numFmtId="0" fontId="120" fillId="0" borderId="42" xfId="3" applyFont="1" applyFill="1" applyBorder="1" applyAlignment="1">
      <alignment horizontal="center" vertical="center" textRotation="255" wrapText="1"/>
    </xf>
    <xf numFmtId="0" fontId="70" fillId="0" borderId="34" xfId="3" applyFont="1" applyFill="1" applyBorder="1" applyAlignment="1">
      <alignment horizontal="center" vertical="center" wrapText="1"/>
    </xf>
    <xf numFmtId="0" fontId="70" fillId="0" borderId="11" xfId="3" applyFont="1" applyFill="1" applyBorder="1" applyAlignment="1">
      <alignment horizontal="center" vertical="center" wrapText="1"/>
    </xf>
    <xf numFmtId="0" fontId="70" fillId="0" borderId="35" xfId="3" applyFont="1" applyFill="1" applyBorder="1" applyAlignment="1">
      <alignment horizontal="center" vertical="center" wrapText="1"/>
    </xf>
    <xf numFmtId="0" fontId="70" fillId="0" borderId="36" xfId="3" applyFont="1" applyFill="1" applyBorder="1" applyAlignment="1">
      <alignment horizontal="center" vertical="center" wrapText="1"/>
    </xf>
    <xf numFmtId="0" fontId="13" fillId="0" borderId="34" xfId="3" applyFont="1" applyFill="1" applyBorder="1" applyAlignment="1">
      <alignment horizontal="center" vertical="center" wrapText="1"/>
    </xf>
    <xf numFmtId="0" fontId="13" fillId="0" borderId="11" xfId="3" applyFont="1" applyFill="1" applyBorder="1" applyAlignment="1">
      <alignment horizontal="center" vertical="center" wrapText="1"/>
    </xf>
    <xf numFmtId="0" fontId="13" fillId="0" borderId="35" xfId="3" applyFont="1" applyFill="1" applyBorder="1" applyAlignment="1">
      <alignment horizontal="center" vertical="center" wrapText="1"/>
    </xf>
    <xf numFmtId="0" fontId="13" fillId="0" borderId="36" xfId="3" applyFont="1" applyFill="1" applyBorder="1" applyAlignment="1">
      <alignment horizontal="center" vertical="center" wrapText="1"/>
    </xf>
    <xf numFmtId="0" fontId="104" fillId="2" borderId="15" xfId="0" applyFont="1" applyFill="1" applyBorder="1" applyAlignment="1" applyProtection="1">
      <alignment horizontal="left" vertical="center" wrapText="1"/>
      <protection locked="0"/>
    </xf>
    <xf numFmtId="0" fontId="104" fillId="2" borderId="0" xfId="0" applyFont="1" applyFill="1" applyAlignment="1" applyProtection="1">
      <alignment horizontal="left" vertical="center" wrapText="1"/>
      <protection locked="0"/>
    </xf>
    <xf numFmtId="0" fontId="4" fillId="0" borderId="1" xfId="0" applyFont="1" applyFill="1" applyBorder="1" applyAlignment="1" applyProtection="1">
      <alignment horizontal="center" vertical="center" wrapText="1"/>
      <protection locked="0"/>
    </xf>
    <xf numFmtId="0" fontId="80" fillId="2" borderId="1" xfId="0" quotePrefix="1" applyFont="1" applyFill="1" applyBorder="1" applyAlignment="1" applyProtection="1">
      <alignment horizontal="center" vertical="center"/>
      <protection locked="0"/>
    </xf>
    <xf numFmtId="0" fontId="82" fillId="0" borderId="1" xfId="0" applyFont="1" applyFill="1" applyBorder="1" applyAlignment="1" applyProtection="1">
      <alignment horizontal="center" vertical="center" wrapText="1"/>
      <protection locked="0"/>
    </xf>
    <xf numFmtId="0" fontId="13" fillId="0" borderId="1" xfId="0" quotePrefix="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0" fontId="102" fillId="2" borderId="1" xfId="0" applyFont="1" applyFill="1" applyBorder="1" applyAlignment="1">
      <alignment horizontal="center" vertical="center"/>
    </xf>
    <xf numFmtId="0" fontId="11" fillId="2" borderId="1" xfId="13" applyFont="1" applyFill="1" applyBorder="1" applyAlignment="1">
      <alignment horizontal="center" vertical="center" wrapText="1"/>
    </xf>
    <xf numFmtId="0" fontId="10" fillId="2" borderId="1" xfId="13" applyFont="1" applyFill="1" applyBorder="1" applyAlignment="1">
      <alignment horizontal="left" vertical="center" wrapText="1"/>
    </xf>
    <xf numFmtId="0" fontId="10" fillId="0" borderId="32"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23" xfId="0" applyFont="1" applyFill="1" applyBorder="1" applyAlignment="1">
      <alignment horizontal="center" vertical="center" wrapText="1"/>
    </xf>
    <xf numFmtId="14" fontId="93" fillId="0" borderId="32" xfId="0" applyNumberFormat="1" applyFont="1" applyBorder="1" applyAlignment="1">
      <alignment horizontal="center" vertical="center" wrapText="1"/>
    </xf>
    <xf numFmtId="14" fontId="93" fillId="0" borderId="33" xfId="0" applyNumberFormat="1" applyFont="1" applyBorder="1" applyAlignment="1">
      <alignment horizontal="center" vertical="center" wrapText="1"/>
    </xf>
    <xf numFmtId="14" fontId="93" fillId="0" borderId="23" xfId="0" applyNumberFormat="1" applyFont="1" applyBorder="1" applyAlignment="1">
      <alignment horizontal="center" vertical="center" wrapText="1"/>
    </xf>
    <xf numFmtId="0" fontId="113" fillId="2" borderId="16" xfId="13" applyFont="1" applyFill="1" applyBorder="1" applyAlignment="1">
      <alignment horizontal="center" vertical="center" wrapText="1"/>
    </xf>
    <xf numFmtId="0" fontId="113" fillId="2" borderId="17" xfId="13" applyFont="1" applyFill="1" applyBorder="1" applyAlignment="1">
      <alignment horizontal="center" vertical="center" wrapText="1"/>
    </xf>
    <xf numFmtId="0" fontId="113" fillId="2" borderId="18" xfId="13" applyFont="1" applyFill="1" applyBorder="1" applyAlignment="1">
      <alignment horizontal="center" vertical="center" wrapText="1"/>
    </xf>
    <xf numFmtId="0" fontId="113" fillId="2" borderId="19" xfId="13" applyFont="1" applyFill="1" applyBorder="1" applyAlignment="1">
      <alignment horizontal="center" vertical="center" wrapText="1"/>
    </xf>
    <xf numFmtId="0" fontId="113" fillId="2" borderId="20" xfId="13" applyFont="1" applyFill="1" applyBorder="1" applyAlignment="1">
      <alignment horizontal="center" vertical="center" wrapText="1"/>
    </xf>
    <xf numFmtId="0" fontId="113" fillId="2" borderId="22" xfId="13" applyFont="1" applyFill="1" applyBorder="1" applyAlignment="1">
      <alignment horizontal="center" vertical="center" wrapText="1"/>
    </xf>
    <xf numFmtId="0" fontId="10" fillId="2" borderId="16" xfId="13" applyFont="1" applyFill="1" applyBorder="1" applyAlignment="1">
      <alignment horizontal="left" vertical="center" wrapText="1"/>
    </xf>
    <xf numFmtId="0" fontId="10" fillId="2" borderId="17" xfId="13" applyFont="1" applyFill="1" applyBorder="1" applyAlignment="1">
      <alignment horizontal="left" vertical="center" wrapText="1"/>
    </xf>
    <xf numFmtId="0" fontId="10" fillId="2" borderId="20" xfId="13" applyFont="1" applyFill="1" applyBorder="1" applyAlignment="1">
      <alignment horizontal="left" vertical="center" wrapText="1"/>
    </xf>
    <xf numFmtId="0" fontId="10" fillId="2" borderId="22" xfId="13" applyFont="1" applyFill="1" applyBorder="1" applyAlignment="1">
      <alignment horizontal="left" vertical="center" wrapText="1"/>
    </xf>
    <xf numFmtId="0" fontId="103" fillId="2" borderId="1" xfId="0" applyFont="1" applyFill="1" applyBorder="1" applyAlignment="1">
      <alignment horizontal="center" vertical="center"/>
    </xf>
    <xf numFmtId="0" fontId="10" fillId="2" borderId="32"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74" fillId="2" borderId="29" xfId="0" applyFont="1" applyFill="1" applyBorder="1" applyAlignment="1">
      <alignment horizontal="center" vertical="center" wrapText="1" readingOrder="1"/>
    </xf>
    <xf numFmtId="0" fontId="74" fillId="2" borderId="30" xfId="0" applyFont="1" applyFill="1" applyBorder="1" applyAlignment="1">
      <alignment horizontal="center" vertical="center" wrapText="1" readingOrder="1"/>
    </xf>
    <xf numFmtId="0" fontId="16" fillId="2" borderId="27" xfId="0" applyFont="1" applyFill="1" applyBorder="1" applyAlignment="1">
      <alignment horizontal="center" vertical="center" wrapText="1" readingOrder="1"/>
    </xf>
    <xf numFmtId="0" fontId="16" fillId="2" borderId="1" xfId="0" applyFont="1" applyFill="1" applyBorder="1" applyAlignment="1">
      <alignment horizontal="left" vertical="center" wrapText="1" readingOrder="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readingOrder="1"/>
    </xf>
    <xf numFmtId="0" fontId="64" fillId="2" borderId="24" xfId="0" applyFont="1" applyFill="1" applyBorder="1" applyAlignment="1">
      <alignment horizontal="center" vertical="center" wrapText="1" readingOrder="1"/>
    </xf>
    <xf numFmtId="0" fontId="64" fillId="2" borderId="25" xfId="0" applyFont="1" applyFill="1" applyBorder="1" applyAlignment="1">
      <alignment horizontal="center" vertical="center" wrapText="1" readingOrder="1"/>
    </xf>
    <xf numFmtId="0" fontId="64" fillId="2" borderId="26" xfId="0" applyFont="1" applyFill="1" applyBorder="1" applyAlignment="1">
      <alignment horizontal="center" vertical="center" wrapText="1" readingOrder="1"/>
    </xf>
    <xf numFmtId="0" fontId="77" fillId="2" borderId="27" xfId="0" applyFont="1" applyFill="1" applyBorder="1" applyAlignment="1">
      <alignment horizontal="center" vertical="center" wrapText="1" readingOrder="1"/>
    </xf>
    <xf numFmtId="0" fontId="77" fillId="2" borderId="1" xfId="0" applyFont="1" applyFill="1" applyBorder="1" applyAlignment="1">
      <alignment horizontal="center" vertical="center" wrapText="1" readingOrder="1"/>
    </xf>
    <xf numFmtId="0" fontId="77" fillId="2" borderId="28" xfId="0" applyFont="1" applyFill="1" applyBorder="1" applyAlignment="1">
      <alignment horizontal="center" vertical="center" wrapText="1" readingOrder="1"/>
    </xf>
    <xf numFmtId="0" fontId="73" fillId="2" borderId="1" xfId="0" applyFont="1" applyFill="1" applyBorder="1" applyAlignment="1">
      <alignment horizontal="center" vertical="center" wrapText="1" readingOrder="1"/>
    </xf>
    <xf numFmtId="0" fontId="16" fillId="2" borderId="28" xfId="0" applyFont="1" applyFill="1" applyBorder="1" applyAlignment="1">
      <alignment horizontal="center" vertical="center" wrapText="1" readingOrder="1"/>
    </xf>
    <xf numFmtId="0" fontId="72" fillId="2" borderId="1" xfId="0" applyFont="1" applyFill="1" applyBorder="1" applyAlignment="1">
      <alignment horizontal="center" vertical="center" wrapText="1" readingOrder="1"/>
    </xf>
    <xf numFmtId="0" fontId="74" fillId="2" borderId="1" xfId="0" applyFont="1" applyFill="1" applyBorder="1" applyAlignment="1">
      <alignment horizontal="center" vertical="center" wrapText="1" readingOrder="1"/>
    </xf>
    <xf numFmtId="0" fontId="72" fillId="2" borderId="1" xfId="0" applyFont="1" applyFill="1" applyBorder="1" applyAlignment="1">
      <alignment horizontal="left" vertical="center" wrapText="1" readingOrder="1"/>
    </xf>
    <xf numFmtId="0" fontId="72" fillId="2" borderId="1" xfId="0" applyFont="1" applyFill="1" applyBorder="1" applyAlignment="1">
      <alignment horizontal="center" vertical="center" wrapText="1"/>
    </xf>
    <xf numFmtId="0" fontId="72" fillId="2" borderId="1" xfId="0" quotePrefix="1" applyFont="1" applyFill="1" applyBorder="1" applyAlignment="1">
      <alignment horizontal="center" vertical="center" wrapText="1"/>
    </xf>
    <xf numFmtId="0" fontId="64" fillId="2" borderId="1" xfId="0" applyFont="1" applyFill="1" applyBorder="1" applyAlignment="1">
      <alignment horizontal="center" vertical="center" wrapText="1" readingOrder="1"/>
    </xf>
    <xf numFmtId="0" fontId="76" fillId="2" borderId="1" xfId="0" applyFont="1" applyFill="1" applyBorder="1" applyAlignment="1">
      <alignment horizontal="center" vertical="center" wrapText="1" readingOrder="1"/>
    </xf>
    <xf numFmtId="0" fontId="65" fillId="2" borderId="1" xfId="0" applyFont="1" applyFill="1" applyBorder="1" applyAlignment="1">
      <alignment horizontal="center" vertical="center" wrapText="1" readingOrder="1"/>
    </xf>
    <xf numFmtId="0" fontId="75" fillId="2" borderId="1" xfId="0" applyFont="1" applyFill="1" applyBorder="1" applyAlignment="1">
      <alignment horizontal="center" vertical="center" wrapText="1" readingOrder="1"/>
    </xf>
    <xf numFmtId="0" fontId="65" fillId="2" borderId="1" xfId="0" applyFont="1" applyFill="1" applyBorder="1" applyAlignment="1">
      <alignment horizontal="left" vertical="center" wrapText="1" readingOrder="1"/>
    </xf>
    <xf numFmtId="0" fontId="65" fillId="2" borderId="1" xfId="0" applyFont="1" applyFill="1" applyBorder="1" applyAlignment="1">
      <alignment horizontal="center" vertical="center" wrapText="1"/>
    </xf>
    <xf numFmtId="0" fontId="65" fillId="2" borderId="1" xfId="0" quotePrefix="1" applyFont="1" applyFill="1" applyBorder="1" applyAlignment="1">
      <alignment horizontal="center" vertical="center" wrapText="1"/>
    </xf>
    <xf numFmtId="0" fontId="69" fillId="2" borderId="1" xfId="0" applyFont="1" applyFill="1" applyBorder="1" applyAlignment="1">
      <alignment horizontal="center" vertical="center" wrapText="1" readingOrder="1"/>
    </xf>
    <xf numFmtId="0" fontId="111" fillId="0" borderId="29" xfId="0" applyFont="1" applyFill="1" applyBorder="1" applyAlignment="1">
      <alignment horizontal="center" vertical="center"/>
    </xf>
    <xf numFmtId="0" fontId="111" fillId="0" borderId="30" xfId="0" applyFont="1" applyFill="1" applyBorder="1" applyAlignment="1">
      <alignment horizontal="center" vertical="center"/>
    </xf>
    <xf numFmtId="0" fontId="109" fillId="0" borderId="1" xfId="45585" applyFont="1" applyFill="1" applyBorder="1" applyAlignment="1">
      <alignment horizontal="center" vertical="center" wrapText="1"/>
    </xf>
    <xf numFmtId="0" fontId="25" fillId="0" borderId="27" xfId="0" applyFont="1" applyFill="1" applyBorder="1" applyAlignment="1">
      <alignment horizontal="center" vertical="center"/>
    </xf>
    <xf numFmtId="0" fontId="25" fillId="0" borderId="1" xfId="0" applyFont="1" applyFill="1" applyBorder="1" applyAlignment="1">
      <alignment horizontal="center" vertical="center"/>
    </xf>
    <xf numFmtId="0" fontId="90" fillId="0" borderId="1" xfId="0" applyFont="1" applyFill="1" applyBorder="1" applyAlignment="1">
      <alignment horizontal="center" vertical="center" textRotation="90" wrapText="1"/>
    </xf>
    <xf numFmtId="0" fontId="90" fillId="0" borderId="1" xfId="45585" applyFont="1" applyFill="1" applyBorder="1" applyAlignment="1">
      <alignment horizontal="center" vertical="center" wrapText="1"/>
    </xf>
    <xf numFmtId="0" fontId="109" fillId="0" borderId="1" xfId="45585" applyFont="1" applyFill="1" applyBorder="1" applyAlignment="1">
      <alignment horizontal="center" vertical="center"/>
    </xf>
    <xf numFmtId="0" fontId="90" fillId="0" borderId="27" xfId="0" applyFont="1" applyFill="1" applyBorder="1" applyAlignment="1">
      <alignment horizontal="center" vertical="center" textRotation="90" wrapText="1"/>
    </xf>
    <xf numFmtId="0" fontId="90" fillId="0" borderId="27" xfId="0" applyFont="1" applyFill="1" applyBorder="1" applyAlignment="1">
      <alignment horizontal="center" vertical="center" wrapText="1"/>
    </xf>
    <xf numFmtId="0" fontId="90" fillId="0" borderId="1" xfId="0" applyFont="1" applyFill="1" applyBorder="1" applyAlignment="1">
      <alignment horizontal="center" vertical="center" wrapText="1"/>
    </xf>
    <xf numFmtId="0" fontId="6" fillId="0" borderId="27"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8" xfId="0" applyFont="1" applyFill="1" applyBorder="1" applyAlignment="1">
      <alignment horizontal="center" vertical="center"/>
    </xf>
    <xf numFmtId="0" fontId="109" fillId="0" borderId="1" xfId="0" applyFont="1" applyFill="1" applyBorder="1" applyAlignment="1">
      <alignment horizontal="center" vertical="center"/>
    </xf>
    <xf numFmtId="0" fontId="90" fillId="0" borderId="1" xfId="0" applyFont="1" applyFill="1" applyBorder="1" applyAlignment="1">
      <alignment horizontal="center" vertical="center"/>
    </xf>
    <xf numFmtId="0" fontId="109" fillId="0" borderId="1" xfId="0" applyFont="1" applyFill="1" applyBorder="1" applyAlignment="1">
      <alignment horizontal="center" vertical="center" wrapText="1"/>
    </xf>
    <xf numFmtId="0" fontId="106" fillId="0" borderId="1" xfId="0" applyFont="1" applyFill="1" applyBorder="1" applyAlignment="1">
      <alignment horizontal="center" vertical="center"/>
    </xf>
    <xf numFmtId="0" fontId="110" fillId="0" borderId="0" xfId="0" applyFont="1" applyFill="1" applyBorder="1" applyAlignment="1">
      <alignment horizontal="center" vertical="center"/>
    </xf>
    <xf numFmtId="0" fontId="25" fillId="0" borderId="27" xfId="0" applyFont="1" applyFill="1" applyBorder="1" applyAlignment="1">
      <alignment horizontal="center" vertical="center" textRotation="90"/>
    </xf>
    <xf numFmtId="0" fontId="6" fillId="0" borderId="24"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xf>
    <xf numFmtId="0" fontId="66" fillId="2" borderId="1" xfId="0" applyFont="1" applyFill="1" applyBorder="1" applyAlignment="1">
      <alignment horizontal="center" vertical="center"/>
    </xf>
    <xf numFmtId="0" fontId="116" fillId="0" borderId="13" xfId="0" applyFont="1" applyBorder="1" applyAlignment="1">
      <alignment horizontal="center" vertical="center" wrapText="1" readingOrder="1"/>
    </xf>
    <xf numFmtId="0" fontId="116" fillId="0" borderId="14" xfId="0" applyFont="1" applyBorder="1" applyAlignment="1">
      <alignment horizontal="center" vertical="center" wrapText="1" readingOrder="1"/>
    </xf>
    <xf numFmtId="0" fontId="116" fillId="0" borderId="12" xfId="0" applyFont="1" applyBorder="1" applyAlignment="1">
      <alignment horizontal="center" vertical="center" wrapText="1" readingOrder="1"/>
    </xf>
    <xf numFmtId="1" fontId="117" fillId="2" borderId="13" xfId="0" applyNumberFormat="1" applyFont="1" applyFill="1" applyBorder="1" applyAlignment="1">
      <alignment horizontal="center" vertical="center" wrapText="1"/>
    </xf>
    <xf numFmtId="1" fontId="117" fillId="2" borderId="14" xfId="0" applyNumberFormat="1" applyFont="1" applyFill="1" applyBorder="1" applyAlignment="1">
      <alignment horizontal="center" vertical="center" wrapText="1"/>
    </xf>
    <xf numFmtId="1" fontId="117" fillId="2" borderId="12" xfId="0" applyNumberFormat="1" applyFont="1" applyFill="1" applyBorder="1" applyAlignment="1">
      <alignment horizontal="center" vertical="center" wrapText="1"/>
    </xf>
  </cellXfs>
  <cellStyles count="45586">
    <cellStyle name="20% - Accent1 2" xfId="16"/>
    <cellStyle name="20% - Accent1 2 10" xfId="17"/>
    <cellStyle name="20% - Accent1 2 2" xfId="18"/>
    <cellStyle name="20% - Accent1 2 2 2" xfId="19"/>
    <cellStyle name="20% - Accent1 2 2 2 2" xfId="20"/>
    <cellStyle name="20% - Accent1 2 2 2 2 2" xfId="21"/>
    <cellStyle name="20% - Accent1 2 2 2 2 2 2" xfId="22"/>
    <cellStyle name="20% - Accent1 2 2 2 2 2 2 2" xfId="23"/>
    <cellStyle name="20% - Accent1 2 2 2 2 2 3" xfId="24"/>
    <cellStyle name="20% - Accent1 2 2 2 2 2 3 2" xfId="25"/>
    <cellStyle name="20% - Accent1 2 2 2 2 2 4" xfId="26"/>
    <cellStyle name="20% - Accent1 2 2 2 2 3" xfId="27"/>
    <cellStyle name="20% - Accent1 2 2 2 2 3 2" xfId="28"/>
    <cellStyle name="20% - Accent1 2 2 2 2 4" xfId="29"/>
    <cellStyle name="20% - Accent1 2 2 2 2 4 2" xfId="30"/>
    <cellStyle name="20% - Accent1 2 2 2 2 5" xfId="31"/>
    <cellStyle name="20% - Accent1 2 2 2 3" xfId="32"/>
    <cellStyle name="20% - Accent1 2 2 2 3 2" xfId="33"/>
    <cellStyle name="20% - Accent1 2 2 2 3 2 2" xfId="34"/>
    <cellStyle name="20% - Accent1 2 2 2 3 3" xfId="35"/>
    <cellStyle name="20% - Accent1 2 2 2 3 3 2" xfId="36"/>
    <cellStyle name="20% - Accent1 2 2 2 3 4" xfId="37"/>
    <cellStyle name="20% - Accent1 2 2 2 4" xfId="38"/>
    <cellStyle name="20% - Accent1 2 2 2 4 2" xfId="39"/>
    <cellStyle name="20% - Accent1 2 2 2 5" xfId="40"/>
    <cellStyle name="20% - Accent1 2 2 2 5 2" xfId="41"/>
    <cellStyle name="20% - Accent1 2 2 2 6" xfId="42"/>
    <cellStyle name="20% - Accent1 2 2 3" xfId="43"/>
    <cellStyle name="20% - Accent1 2 2 3 2" xfId="44"/>
    <cellStyle name="20% - Accent1 2 2 3 2 2" xfId="45"/>
    <cellStyle name="20% - Accent1 2 2 3 2 2 2" xfId="46"/>
    <cellStyle name="20% - Accent1 2 2 3 2 2 2 2" xfId="47"/>
    <cellStyle name="20% - Accent1 2 2 3 2 2 3" xfId="48"/>
    <cellStyle name="20% - Accent1 2 2 3 2 2 3 2" xfId="49"/>
    <cellStyle name="20% - Accent1 2 2 3 2 2 4" xfId="50"/>
    <cellStyle name="20% - Accent1 2 2 3 2 3" xfId="51"/>
    <cellStyle name="20% - Accent1 2 2 3 2 3 2" xfId="52"/>
    <cellStyle name="20% - Accent1 2 2 3 2 4" xfId="53"/>
    <cellStyle name="20% - Accent1 2 2 3 2 4 2" xfId="54"/>
    <cellStyle name="20% - Accent1 2 2 3 2 5" xfId="55"/>
    <cellStyle name="20% - Accent1 2 2 3 3" xfId="56"/>
    <cellStyle name="20% - Accent1 2 2 3 3 2" xfId="57"/>
    <cellStyle name="20% - Accent1 2 2 3 3 2 2" xfId="58"/>
    <cellStyle name="20% - Accent1 2 2 3 3 3" xfId="59"/>
    <cellStyle name="20% - Accent1 2 2 3 3 3 2" xfId="60"/>
    <cellStyle name="20% - Accent1 2 2 3 3 4" xfId="61"/>
    <cellStyle name="20% - Accent1 2 2 3 4" xfId="62"/>
    <cellStyle name="20% - Accent1 2 2 3 4 2" xfId="63"/>
    <cellStyle name="20% - Accent1 2 2 3 5" xfId="64"/>
    <cellStyle name="20% - Accent1 2 2 3 5 2" xfId="65"/>
    <cellStyle name="20% - Accent1 2 2 3 6" xfId="66"/>
    <cellStyle name="20% - Accent1 2 2 4" xfId="67"/>
    <cellStyle name="20% - Accent1 2 2 4 2" xfId="68"/>
    <cellStyle name="20% - Accent1 2 2 4 2 2" xfId="69"/>
    <cellStyle name="20% - Accent1 2 2 4 2 2 2" xfId="70"/>
    <cellStyle name="20% - Accent1 2 2 4 2 2 2 2" xfId="71"/>
    <cellStyle name="20% - Accent1 2 2 4 2 2 3" xfId="72"/>
    <cellStyle name="20% - Accent1 2 2 4 2 2 3 2" xfId="73"/>
    <cellStyle name="20% - Accent1 2 2 4 2 2 4" xfId="74"/>
    <cellStyle name="20% - Accent1 2 2 4 2 3" xfId="75"/>
    <cellStyle name="20% - Accent1 2 2 4 2 3 2" xfId="76"/>
    <cellStyle name="20% - Accent1 2 2 4 2 4" xfId="77"/>
    <cellStyle name="20% - Accent1 2 2 4 2 4 2" xfId="78"/>
    <cellStyle name="20% - Accent1 2 2 4 2 5" xfId="79"/>
    <cellStyle name="20% - Accent1 2 2 4 3" xfId="80"/>
    <cellStyle name="20% - Accent1 2 2 4 3 2" xfId="81"/>
    <cellStyle name="20% - Accent1 2 2 4 3 2 2" xfId="82"/>
    <cellStyle name="20% - Accent1 2 2 4 3 3" xfId="83"/>
    <cellStyle name="20% - Accent1 2 2 4 3 3 2" xfId="84"/>
    <cellStyle name="20% - Accent1 2 2 4 3 4" xfId="85"/>
    <cellStyle name="20% - Accent1 2 2 4 4" xfId="86"/>
    <cellStyle name="20% - Accent1 2 2 4 4 2" xfId="87"/>
    <cellStyle name="20% - Accent1 2 2 4 5" xfId="88"/>
    <cellStyle name="20% - Accent1 2 2 4 5 2" xfId="89"/>
    <cellStyle name="20% - Accent1 2 2 4 6" xfId="90"/>
    <cellStyle name="20% - Accent1 2 2 5" xfId="91"/>
    <cellStyle name="20% - Accent1 2 2 5 2" xfId="92"/>
    <cellStyle name="20% - Accent1 2 2 5 2 2" xfId="93"/>
    <cellStyle name="20% - Accent1 2 2 5 2 2 2" xfId="94"/>
    <cellStyle name="20% - Accent1 2 2 5 2 3" xfId="95"/>
    <cellStyle name="20% - Accent1 2 2 5 2 3 2" xfId="96"/>
    <cellStyle name="20% - Accent1 2 2 5 2 4" xfId="97"/>
    <cellStyle name="20% - Accent1 2 2 5 3" xfId="98"/>
    <cellStyle name="20% - Accent1 2 2 5 3 2" xfId="99"/>
    <cellStyle name="20% - Accent1 2 2 5 4" xfId="100"/>
    <cellStyle name="20% - Accent1 2 2 5 4 2" xfId="101"/>
    <cellStyle name="20% - Accent1 2 2 5 5" xfId="102"/>
    <cellStyle name="20% - Accent1 2 2 6" xfId="103"/>
    <cellStyle name="20% - Accent1 2 2 6 2" xfId="104"/>
    <cellStyle name="20% - Accent1 2 2 6 2 2" xfId="105"/>
    <cellStyle name="20% - Accent1 2 2 6 3" xfId="106"/>
    <cellStyle name="20% - Accent1 2 2 6 3 2" xfId="107"/>
    <cellStyle name="20% - Accent1 2 2 6 4" xfId="108"/>
    <cellStyle name="20% - Accent1 2 2 7" xfId="109"/>
    <cellStyle name="20% - Accent1 2 2 7 2" xfId="110"/>
    <cellStyle name="20% - Accent1 2 2 8" xfId="111"/>
    <cellStyle name="20% - Accent1 2 2 8 2" xfId="112"/>
    <cellStyle name="20% - Accent1 2 2 9" xfId="113"/>
    <cellStyle name="20% - Accent1 2 3" xfId="114"/>
    <cellStyle name="20% - Accent1 2 3 2" xfId="115"/>
    <cellStyle name="20% - Accent1 2 3 2 2" xfId="116"/>
    <cellStyle name="20% - Accent1 2 3 2 2 2" xfId="117"/>
    <cellStyle name="20% - Accent1 2 3 2 2 2 2" xfId="118"/>
    <cellStyle name="20% - Accent1 2 3 2 2 3" xfId="119"/>
    <cellStyle name="20% - Accent1 2 3 2 2 3 2" xfId="120"/>
    <cellStyle name="20% - Accent1 2 3 2 2 4" xfId="121"/>
    <cellStyle name="20% - Accent1 2 3 2 3" xfId="122"/>
    <cellStyle name="20% - Accent1 2 3 2 3 2" xfId="123"/>
    <cellStyle name="20% - Accent1 2 3 2 4" xfId="124"/>
    <cellStyle name="20% - Accent1 2 3 2 4 2" xfId="125"/>
    <cellStyle name="20% - Accent1 2 3 2 5" xfId="126"/>
    <cellStyle name="20% - Accent1 2 3 3" xfId="127"/>
    <cellStyle name="20% - Accent1 2 3 3 2" xfId="128"/>
    <cellStyle name="20% - Accent1 2 3 3 2 2" xfId="129"/>
    <cellStyle name="20% - Accent1 2 3 3 3" xfId="130"/>
    <cellStyle name="20% - Accent1 2 3 3 3 2" xfId="131"/>
    <cellStyle name="20% - Accent1 2 3 3 4" xfId="132"/>
    <cellStyle name="20% - Accent1 2 3 4" xfId="133"/>
    <cellStyle name="20% - Accent1 2 3 4 2" xfId="134"/>
    <cellStyle name="20% - Accent1 2 3 5" xfId="135"/>
    <cellStyle name="20% - Accent1 2 3 5 2" xfId="136"/>
    <cellStyle name="20% - Accent1 2 3 6" xfId="137"/>
    <cellStyle name="20% - Accent1 2 4" xfId="138"/>
    <cellStyle name="20% - Accent1 2 4 2" xfId="139"/>
    <cellStyle name="20% - Accent1 2 4 2 2" xfId="140"/>
    <cellStyle name="20% - Accent1 2 4 2 2 2" xfId="141"/>
    <cellStyle name="20% - Accent1 2 4 2 2 2 2" xfId="142"/>
    <cellStyle name="20% - Accent1 2 4 2 2 3" xfId="143"/>
    <cellStyle name="20% - Accent1 2 4 2 2 3 2" xfId="144"/>
    <cellStyle name="20% - Accent1 2 4 2 2 4" xfId="145"/>
    <cellStyle name="20% - Accent1 2 4 2 3" xfId="146"/>
    <cellStyle name="20% - Accent1 2 4 2 3 2" xfId="147"/>
    <cellStyle name="20% - Accent1 2 4 2 4" xfId="148"/>
    <cellStyle name="20% - Accent1 2 4 2 4 2" xfId="149"/>
    <cellStyle name="20% - Accent1 2 4 2 5" xfId="150"/>
    <cellStyle name="20% - Accent1 2 4 3" xfId="151"/>
    <cellStyle name="20% - Accent1 2 4 3 2" xfId="152"/>
    <cellStyle name="20% - Accent1 2 4 3 2 2" xfId="153"/>
    <cellStyle name="20% - Accent1 2 4 3 3" xfId="154"/>
    <cellStyle name="20% - Accent1 2 4 3 3 2" xfId="155"/>
    <cellStyle name="20% - Accent1 2 4 3 4" xfId="156"/>
    <cellStyle name="20% - Accent1 2 4 4" xfId="157"/>
    <cellStyle name="20% - Accent1 2 4 4 2" xfId="158"/>
    <cellStyle name="20% - Accent1 2 4 5" xfId="159"/>
    <cellStyle name="20% - Accent1 2 4 5 2" xfId="160"/>
    <cellStyle name="20% - Accent1 2 4 6" xfId="161"/>
    <cellStyle name="20% - Accent1 2 5" xfId="162"/>
    <cellStyle name="20% - Accent1 2 5 2" xfId="163"/>
    <cellStyle name="20% - Accent1 2 5 2 2" xfId="164"/>
    <cellStyle name="20% - Accent1 2 5 2 2 2" xfId="165"/>
    <cellStyle name="20% - Accent1 2 5 2 2 2 2" xfId="166"/>
    <cellStyle name="20% - Accent1 2 5 2 2 3" xfId="167"/>
    <cellStyle name="20% - Accent1 2 5 2 2 3 2" xfId="168"/>
    <cellStyle name="20% - Accent1 2 5 2 2 4" xfId="169"/>
    <cellStyle name="20% - Accent1 2 5 2 3" xfId="170"/>
    <cellStyle name="20% - Accent1 2 5 2 3 2" xfId="171"/>
    <cellStyle name="20% - Accent1 2 5 2 4" xfId="172"/>
    <cellStyle name="20% - Accent1 2 5 2 4 2" xfId="173"/>
    <cellStyle name="20% - Accent1 2 5 2 5" xfId="174"/>
    <cellStyle name="20% - Accent1 2 5 3" xfId="175"/>
    <cellStyle name="20% - Accent1 2 5 3 2" xfId="176"/>
    <cellStyle name="20% - Accent1 2 5 3 2 2" xfId="177"/>
    <cellStyle name="20% - Accent1 2 5 3 3" xfId="178"/>
    <cellStyle name="20% - Accent1 2 5 3 3 2" xfId="179"/>
    <cellStyle name="20% - Accent1 2 5 3 4" xfId="180"/>
    <cellStyle name="20% - Accent1 2 5 4" xfId="181"/>
    <cellStyle name="20% - Accent1 2 5 4 2" xfId="182"/>
    <cellStyle name="20% - Accent1 2 5 5" xfId="183"/>
    <cellStyle name="20% - Accent1 2 5 5 2" xfId="184"/>
    <cellStyle name="20% - Accent1 2 5 6" xfId="185"/>
    <cellStyle name="20% - Accent1 2 6" xfId="186"/>
    <cellStyle name="20% - Accent1 2 6 2" xfId="187"/>
    <cellStyle name="20% - Accent1 2 6 2 2" xfId="188"/>
    <cellStyle name="20% - Accent1 2 6 2 2 2" xfId="189"/>
    <cellStyle name="20% - Accent1 2 6 2 3" xfId="190"/>
    <cellStyle name="20% - Accent1 2 6 2 3 2" xfId="191"/>
    <cellStyle name="20% - Accent1 2 6 2 4" xfId="192"/>
    <cellStyle name="20% - Accent1 2 6 3" xfId="193"/>
    <cellStyle name="20% - Accent1 2 6 3 2" xfId="194"/>
    <cellStyle name="20% - Accent1 2 6 4" xfId="195"/>
    <cellStyle name="20% - Accent1 2 6 4 2" xfId="196"/>
    <cellStyle name="20% - Accent1 2 6 5" xfId="197"/>
    <cellStyle name="20% - Accent1 2 7" xfId="198"/>
    <cellStyle name="20% - Accent1 2 7 2" xfId="199"/>
    <cellStyle name="20% - Accent1 2 7 2 2" xfId="200"/>
    <cellStyle name="20% - Accent1 2 7 3" xfId="201"/>
    <cellStyle name="20% - Accent1 2 7 3 2" xfId="202"/>
    <cellStyle name="20% - Accent1 2 7 4" xfId="203"/>
    <cellStyle name="20% - Accent1 2 8" xfId="204"/>
    <cellStyle name="20% - Accent1 2 8 2" xfId="205"/>
    <cellStyle name="20% - Accent1 2 9" xfId="206"/>
    <cellStyle name="20% - Accent1 2 9 2" xfId="207"/>
    <cellStyle name="20% - Accent1 3" xfId="208"/>
    <cellStyle name="20% - Accent1 4" xfId="209"/>
    <cellStyle name="20% - Accent2 2" xfId="210"/>
    <cellStyle name="20% - Accent2 2 10" xfId="211"/>
    <cellStyle name="20% - Accent2 2 2" xfId="212"/>
    <cellStyle name="20% - Accent2 2 2 2" xfId="213"/>
    <cellStyle name="20% - Accent2 2 2 2 2" xfId="214"/>
    <cellStyle name="20% - Accent2 2 2 2 2 2" xfId="215"/>
    <cellStyle name="20% - Accent2 2 2 2 2 2 2" xfId="216"/>
    <cellStyle name="20% - Accent2 2 2 2 2 2 2 2" xfId="217"/>
    <cellStyle name="20% - Accent2 2 2 2 2 2 3" xfId="218"/>
    <cellStyle name="20% - Accent2 2 2 2 2 2 3 2" xfId="219"/>
    <cellStyle name="20% - Accent2 2 2 2 2 2 4" xfId="220"/>
    <cellStyle name="20% - Accent2 2 2 2 2 3" xfId="221"/>
    <cellStyle name="20% - Accent2 2 2 2 2 3 2" xfId="222"/>
    <cellStyle name="20% - Accent2 2 2 2 2 4" xfId="223"/>
    <cellStyle name="20% - Accent2 2 2 2 2 4 2" xfId="224"/>
    <cellStyle name="20% - Accent2 2 2 2 2 5" xfId="225"/>
    <cellStyle name="20% - Accent2 2 2 2 3" xfId="226"/>
    <cellStyle name="20% - Accent2 2 2 2 3 2" xfId="227"/>
    <cellStyle name="20% - Accent2 2 2 2 3 2 2" xfId="228"/>
    <cellStyle name="20% - Accent2 2 2 2 3 3" xfId="229"/>
    <cellStyle name="20% - Accent2 2 2 2 3 3 2" xfId="230"/>
    <cellStyle name="20% - Accent2 2 2 2 3 4" xfId="231"/>
    <cellStyle name="20% - Accent2 2 2 2 4" xfId="232"/>
    <cellStyle name="20% - Accent2 2 2 2 4 2" xfId="233"/>
    <cellStyle name="20% - Accent2 2 2 2 5" xfId="234"/>
    <cellStyle name="20% - Accent2 2 2 2 5 2" xfId="235"/>
    <cellStyle name="20% - Accent2 2 2 2 6" xfId="236"/>
    <cellStyle name="20% - Accent2 2 2 3" xfId="237"/>
    <cellStyle name="20% - Accent2 2 2 3 2" xfId="238"/>
    <cellStyle name="20% - Accent2 2 2 3 2 2" xfId="239"/>
    <cellStyle name="20% - Accent2 2 2 3 2 2 2" xfId="240"/>
    <cellStyle name="20% - Accent2 2 2 3 2 2 2 2" xfId="241"/>
    <cellStyle name="20% - Accent2 2 2 3 2 2 3" xfId="242"/>
    <cellStyle name="20% - Accent2 2 2 3 2 2 3 2" xfId="243"/>
    <cellStyle name="20% - Accent2 2 2 3 2 2 4" xfId="244"/>
    <cellStyle name="20% - Accent2 2 2 3 2 3" xfId="245"/>
    <cellStyle name="20% - Accent2 2 2 3 2 3 2" xfId="246"/>
    <cellStyle name="20% - Accent2 2 2 3 2 4" xfId="247"/>
    <cellStyle name="20% - Accent2 2 2 3 2 4 2" xfId="248"/>
    <cellStyle name="20% - Accent2 2 2 3 2 5" xfId="249"/>
    <cellStyle name="20% - Accent2 2 2 3 3" xfId="250"/>
    <cellStyle name="20% - Accent2 2 2 3 3 2" xfId="251"/>
    <cellStyle name="20% - Accent2 2 2 3 3 2 2" xfId="252"/>
    <cellStyle name="20% - Accent2 2 2 3 3 3" xfId="253"/>
    <cellStyle name="20% - Accent2 2 2 3 3 3 2" xfId="254"/>
    <cellStyle name="20% - Accent2 2 2 3 3 4" xfId="255"/>
    <cellStyle name="20% - Accent2 2 2 3 4" xfId="256"/>
    <cellStyle name="20% - Accent2 2 2 3 4 2" xfId="257"/>
    <cellStyle name="20% - Accent2 2 2 3 5" xfId="258"/>
    <cellStyle name="20% - Accent2 2 2 3 5 2" xfId="259"/>
    <cellStyle name="20% - Accent2 2 2 3 6" xfId="260"/>
    <cellStyle name="20% - Accent2 2 2 4" xfId="261"/>
    <cellStyle name="20% - Accent2 2 2 4 2" xfId="262"/>
    <cellStyle name="20% - Accent2 2 2 4 2 2" xfId="263"/>
    <cellStyle name="20% - Accent2 2 2 4 2 2 2" xfId="264"/>
    <cellStyle name="20% - Accent2 2 2 4 2 2 2 2" xfId="265"/>
    <cellStyle name="20% - Accent2 2 2 4 2 2 3" xfId="266"/>
    <cellStyle name="20% - Accent2 2 2 4 2 2 3 2" xfId="267"/>
    <cellStyle name="20% - Accent2 2 2 4 2 2 4" xfId="268"/>
    <cellStyle name="20% - Accent2 2 2 4 2 3" xfId="269"/>
    <cellStyle name="20% - Accent2 2 2 4 2 3 2" xfId="270"/>
    <cellStyle name="20% - Accent2 2 2 4 2 4" xfId="271"/>
    <cellStyle name="20% - Accent2 2 2 4 2 4 2" xfId="272"/>
    <cellStyle name="20% - Accent2 2 2 4 2 5" xfId="273"/>
    <cellStyle name="20% - Accent2 2 2 4 3" xfId="274"/>
    <cellStyle name="20% - Accent2 2 2 4 3 2" xfId="275"/>
    <cellStyle name="20% - Accent2 2 2 4 3 2 2" xfId="276"/>
    <cellStyle name="20% - Accent2 2 2 4 3 3" xfId="277"/>
    <cellStyle name="20% - Accent2 2 2 4 3 3 2" xfId="278"/>
    <cellStyle name="20% - Accent2 2 2 4 3 4" xfId="279"/>
    <cellStyle name="20% - Accent2 2 2 4 4" xfId="280"/>
    <cellStyle name="20% - Accent2 2 2 4 4 2" xfId="281"/>
    <cellStyle name="20% - Accent2 2 2 4 5" xfId="282"/>
    <cellStyle name="20% - Accent2 2 2 4 5 2" xfId="283"/>
    <cellStyle name="20% - Accent2 2 2 4 6" xfId="284"/>
    <cellStyle name="20% - Accent2 2 2 5" xfId="285"/>
    <cellStyle name="20% - Accent2 2 2 5 2" xfId="286"/>
    <cellStyle name="20% - Accent2 2 2 5 2 2" xfId="287"/>
    <cellStyle name="20% - Accent2 2 2 5 2 2 2" xfId="288"/>
    <cellStyle name="20% - Accent2 2 2 5 2 3" xfId="289"/>
    <cellStyle name="20% - Accent2 2 2 5 2 3 2" xfId="290"/>
    <cellStyle name="20% - Accent2 2 2 5 2 4" xfId="291"/>
    <cellStyle name="20% - Accent2 2 2 5 3" xfId="292"/>
    <cellStyle name="20% - Accent2 2 2 5 3 2" xfId="293"/>
    <cellStyle name="20% - Accent2 2 2 5 4" xfId="294"/>
    <cellStyle name="20% - Accent2 2 2 5 4 2" xfId="295"/>
    <cellStyle name="20% - Accent2 2 2 5 5" xfId="296"/>
    <cellStyle name="20% - Accent2 2 2 6" xfId="297"/>
    <cellStyle name="20% - Accent2 2 2 6 2" xfId="298"/>
    <cellStyle name="20% - Accent2 2 2 6 2 2" xfId="299"/>
    <cellStyle name="20% - Accent2 2 2 6 3" xfId="300"/>
    <cellStyle name="20% - Accent2 2 2 6 3 2" xfId="301"/>
    <cellStyle name="20% - Accent2 2 2 6 4" xfId="302"/>
    <cellStyle name="20% - Accent2 2 2 7" xfId="303"/>
    <cellStyle name="20% - Accent2 2 2 7 2" xfId="304"/>
    <cellStyle name="20% - Accent2 2 2 8" xfId="305"/>
    <cellStyle name="20% - Accent2 2 2 8 2" xfId="306"/>
    <cellStyle name="20% - Accent2 2 2 9" xfId="307"/>
    <cellStyle name="20% - Accent2 2 3" xfId="308"/>
    <cellStyle name="20% - Accent2 2 3 2" xfId="309"/>
    <cellStyle name="20% - Accent2 2 3 2 2" xfId="310"/>
    <cellStyle name="20% - Accent2 2 3 2 2 2" xfId="311"/>
    <cellStyle name="20% - Accent2 2 3 2 2 2 2" xfId="312"/>
    <cellStyle name="20% - Accent2 2 3 2 2 3" xfId="313"/>
    <cellStyle name="20% - Accent2 2 3 2 2 3 2" xfId="314"/>
    <cellStyle name="20% - Accent2 2 3 2 2 4" xfId="315"/>
    <cellStyle name="20% - Accent2 2 3 2 3" xfId="316"/>
    <cellStyle name="20% - Accent2 2 3 2 3 2" xfId="317"/>
    <cellStyle name="20% - Accent2 2 3 2 4" xfId="318"/>
    <cellStyle name="20% - Accent2 2 3 2 4 2" xfId="319"/>
    <cellStyle name="20% - Accent2 2 3 2 5" xfId="320"/>
    <cellStyle name="20% - Accent2 2 3 3" xfId="321"/>
    <cellStyle name="20% - Accent2 2 3 3 2" xfId="322"/>
    <cellStyle name="20% - Accent2 2 3 3 2 2" xfId="323"/>
    <cellStyle name="20% - Accent2 2 3 3 3" xfId="324"/>
    <cellStyle name="20% - Accent2 2 3 3 3 2" xfId="325"/>
    <cellStyle name="20% - Accent2 2 3 3 4" xfId="326"/>
    <cellStyle name="20% - Accent2 2 3 4" xfId="327"/>
    <cellStyle name="20% - Accent2 2 3 4 2" xfId="328"/>
    <cellStyle name="20% - Accent2 2 3 5" xfId="329"/>
    <cellStyle name="20% - Accent2 2 3 5 2" xfId="330"/>
    <cellStyle name="20% - Accent2 2 3 6" xfId="331"/>
    <cellStyle name="20% - Accent2 2 4" xfId="332"/>
    <cellStyle name="20% - Accent2 2 4 2" xfId="333"/>
    <cellStyle name="20% - Accent2 2 4 2 2" xfId="334"/>
    <cellStyle name="20% - Accent2 2 4 2 2 2" xfId="335"/>
    <cellStyle name="20% - Accent2 2 4 2 2 2 2" xfId="336"/>
    <cellStyle name="20% - Accent2 2 4 2 2 3" xfId="337"/>
    <cellStyle name="20% - Accent2 2 4 2 2 3 2" xfId="338"/>
    <cellStyle name="20% - Accent2 2 4 2 2 4" xfId="339"/>
    <cellStyle name="20% - Accent2 2 4 2 3" xfId="340"/>
    <cellStyle name="20% - Accent2 2 4 2 3 2" xfId="341"/>
    <cellStyle name="20% - Accent2 2 4 2 4" xfId="342"/>
    <cellStyle name="20% - Accent2 2 4 2 4 2" xfId="343"/>
    <cellStyle name="20% - Accent2 2 4 2 5" xfId="344"/>
    <cellStyle name="20% - Accent2 2 4 3" xfId="345"/>
    <cellStyle name="20% - Accent2 2 4 3 2" xfId="346"/>
    <cellStyle name="20% - Accent2 2 4 3 2 2" xfId="347"/>
    <cellStyle name="20% - Accent2 2 4 3 3" xfId="348"/>
    <cellStyle name="20% - Accent2 2 4 3 3 2" xfId="349"/>
    <cellStyle name="20% - Accent2 2 4 3 4" xfId="350"/>
    <cellStyle name="20% - Accent2 2 4 4" xfId="351"/>
    <cellStyle name="20% - Accent2 2 4 4 2" xfId="352"/>
    <cellStyle name="20% - Accent2 2 4 5" xfId="353"/>
    <cellStyle name="20% - Accent2 2 4 5 2" xfId="354"/>
    <cellStyle name="20% - Accent2 2 4 6" xfId="355"/>
    <cellStyle name="20% - Accent2 2 5" xfId="356"/>
    <cellStyle name="20% - Accent2 2 5 2" xfId="357"/>
    <cellStyle name="20% - Accent2 2 5 2 2" xfId="358"/>
    <cellStyle name="20% - Accent2 2 5 2 2 2" xfId="359"/>
    <cellStyle name="20% - Accent2 2 5 2 2 2 2" xfId="360"/>
    <cellStyle name="20% - Accent2 2 5 2 2 3" xfId="361"/>
    <cellStyle name="20% - Accent2 2 5 2 2 3 2" xfId="362"/>
    <cellStyle name="20% - Accent2 2 5 2 2 4" xfId="363"/>
    <cellStyle name="20% - Accent2 2 5 2 3" xfId="364"/>
    <cellStyle name="20% - Accent2 2 5 2 3 2" xfId="365"/>
    <cellStyle name="20% - Accent2 2 5 2 4" xfId="366"/>
    <cellStyle name="20% - Accent2 2 5 2 4 2" xfId="367"/>
    <cellStyle name="20% - Accent2 2 5 2 5" xfId="368"/>
    <cellStyle name="20% - Accent2 2 5 3" xfId="369"/>
    <cellStyle name="20% - Accent2 2 5 3 2" xfId="370"/>
    <cellStyle name="20% - Accent2 2 5 3 2 2" xfId="371"/>
    <cellStyle name="20% - Accent2 2 5 3 3" xfId="372"/>
    <cellStyle name="20% - Accent2 2 5 3 3 2" xfId="373"/>
    <cellStyle name="20% - Accent2 2 5 3 4" xfId="374"/>
    <cellStyle name="20% - Accent2 2 5 4" xfId="375"/>
    <cellStyle name="20% - Accent2 2 5 4 2" xfId="376"/>
    <cellStyle name="20% - Accent2 2 5 5" xfId="377"/>
    <cellStyle name="20% - Accent2 2 5 5 2" xfId="378"/>
    <cellStyle name="20% - Accent2 2 5 6" xfId="379"/>
    <cellStyle name="20% - Accent2 2 6" xfId="380"/>
    <cellStyle name="20% - Accent2 2 6 2" xfId="381"/>
    <cellStyle name="20% - Accent2 2 6 2 2" xfId="382"/>
    <cellStyle name="20% - Accent2 2 6 2 2 2" xfId="383"/>
    <cellStyle name="20% - Accent2 2 6 2 3" xfId="384"/>
    <cellStyle name="20% - Accent2 2 6 2 3 2" xfId="385"/>
    <cellStyle name="20% - Accent2 2 6 2 4" xfId="386"/>
    <cellStyle name="20% - Accent2 2 6 3" xfId="387"/>
    <cellStyle name="20% - Accent2 2 6 3 2" xfId="388"/>
    <cellStyle name="20% - Accent2 2 6 4" xfId="389"/>
    <cellStyle name="20% - Accent2 2 6 4 2" xfId="390"/>
    <cellStyle name="20% - Accent2 2 6 5" xfId="391"/>
    <cellStyle name="20% - Accent2 2 7" xfId="392"/>
    <cellStyle name="20% - Accent2 2 7 2" xfId="393"/>
    <cellStyle name="20% - Accent2 2 7 2 2" xfId="394"/>
    <cellStyle name="20% - Accent2 2 7 3" xfId="395"/>
    <cellStyle name="20% - Accent2 2 7 3 2" xfId="396"/>
    <cellStyle name="20% - Accent2 2 7 4" xfId="397"/>
    <cellStyle name="20% - Accent2 2 8" xfId="398"/>
    <cellStyle name="20% - Accent2 2 8 2" xfId="399"/>
    <cellStyle name="20% - Accent2 2 9" xfId="400"/>
    <cellStyle name="20% - Accent2 2 9 2" xfId="401"/>
    <cellStyle name="20% - Accent2 3" xfId="402"/>
    <cellStyle name="20% - Accent2 4" xfId="403"/>
    <cellStyle name="20% - Accent3 2" xfId="404"/>
    <cellStyle name="20% - Accent3 2 10" xfId="405"/>
    <cellStyle name="20% - Accent3 2 2" xfId="406"/>
    <cellStyle name="20% - Accent3 2 2 2" xfId="407"/>
    <cellStyle name="20% - Accent3 2 2 2 2" xfId="408"/>
    <cellStyle name="20% - Accent3 2 2 2 2 2" xfId="409"/>
    <cellStyle name="20% - Accent3 2 2 2 2 2 2" xfId="410"/>
    <cellStyle name="20% - Accent3 2 2 2 2 2 2 2" xfId="411"/>
    <cellStyle name="20% - Accent3 2 2 2 2 2 3" xfId="412"/>
    <cellStyle name="20% - Accent3 2 2 2 2 2 3 2" xfId="413"/>
    <cellStyle name="20% - Accent3 2 2 2 2 2 4" xfId="414"/>
    <cellStyle name="20% - Accent3 2 2 2 2 3" xfId="415"/>
    <cellStyle name="20% - Accent3 2 2 2 2 3 2" xfId="416"/>
    <cellStyle name="20% - Accent3 2 2 2 2 4" xfId="417"/>
    <cellStyle name="20% - Accent3 2 2 2 2 4 2" xfId="418"/>
    <cellStyle name="20% - Accent3 2 2 2 2 5" xfId="419"/>
    <cellStyle name="20% - Accent3 2 2 2 3" xfId="420"/>
    <cellStyle name="20% - Accent3 2 2 2 3 2" xfId="421"/>
    <cellStyle name="20% - Accent3 2 2 2 3 2 2" xfId="422"/>
    <cellStyle name="20% - Accent3 2 2 2 3 3" xfId="423"/>
    <cellStyle name="20% - Accent3 2 2 2 3 3 2" xfId="424"/>
    <cellStyle name="20% - Accent3 2 2 2 3 4" xfId="425"/>
    <cellStyle name="20% - Accent3 2 2 2 4" xfId="426"/>
    <cellStyle name="20% - Accent3 2 2 2 4 2" xfId="427"/>
    <cellStyle name="20% - Accent3 2 2 2 5" xfId="428"/>
    <cellStyle name="20% - Accent3 2 2 2 5 2" xfId="429"/>
    <cellStyle name="20% - Accent3 2 2 2 6" xfId="430"/>
    <cellStyle name="20% - Accent3 2 2 3" xfId="431"/>
    <cellStyle name="20% - Accent3 2 2 3 2" xfId="432"/>
    <cellStyle name="20% - Accent3 2 2 3 2 2" xfId="433"/>
    <cellStyle name="20% - Accent3 2 2 3 2 2 2" xfId="434"/>
    <cellStyle name="20% - Accent3 2 2 3 2 2 2 2" xfId="435"/>
    <cellStyle name="20% - Accent3 2 2 3 2 2 3" xfId="436"/>
    <cellStyle name="20% - Accent3 2 2 3 2 2 3 2" xfId="437"/>
    <cellStyle name="20% - Accent3 2 2 3 2 2 4" xfId="438"/>
    <cellStyle name="20% - Accent3 2 2 3 2 3" xfId="439"/>
    <cellStyle name="20% - Accent3 2 2 3 2 3 2" xfId="440"/>
    <cellStyle name="20% - Accent3 2 2 3 2 4" xfId="441"/>
    <cellStyle name="20% - Accent3 2 2 3 2 4 2" xfId="442"/>
    <cellStyle name="20% - Accent3 2 2 3 2 5" xfId="443"/>
    <cellStyle name="20% - Accent3 2 2 3 3" xfId="444"/>
    <cellStyle name="20% - Accent3 2 2 3 3 2" xfId="445"/>
    <cellStyle name="20% - Accent3 2 2 3 3 2 2" xfId="446"/>
    <cellStyle name="20% - Accent3 2 2 3 3 3" xfId="447"/>
    <cellStyle name="20% - Accent3 2 2 3 3 3 2" xfId="448"/>
    <cellStyle name="20% - Accent3 2 2 3 3 4" xfId="449"/>
    <cellStyle name="20% - Accent3 2 2 3 4" xfId="450"/>
    <cellStyle name="20% - Accent3 2 2 3 4 2" xfId="451"/>
    <cellStyle name="20% - Accent3 2 2 3 5" xfId="452"/>
    <cellStyle name="20% - Accent3 2 2 3 5 2" xfId="453"/>
    <cellStyle name="20% - Accent3 2 2 3 6" xfId="454"/>
    <cellStyle name="20% - Accent3 2 2 4" xfId="455"/>
    <cellStyle name="20% - Accent3 2 2 4 2" xfId="456"/>
    <cellStyle name="20% - Accent3 2 2 4 2 2" xfId="457"/>
    <cellStyle name="20% - Accent3 2 2 4 2 2 2" xfId="458"/>
    <cellStyle name="20% - Accent3 2 2 4 2 2 2 2" xfId="459"/>
    <cellStyle name="20% - Accent3 2 2 4 2 2 3" xfId="460"/>
    <cellStyle name="20% - Accent3 2 2 4 2 2 3 2" xfId="461"/>
    <cellStyle name="20% - Accent3 2 2 4 2 2 4" xfId="462"/>
    <cellStyle name="20% - Accent3 2 2 4 2 3" xfId="463"/>
    <cellStyle name="20% - Accent3 2 2 4 2 3 2" xfId="464"/>
    <cellStyle name="20% - Accent3 2 2 4 2 4" xfId="465"/>
    <cellStyle name="20% - Accent3 2 2 4 2 4 2" xfId="466"/>
    <cellStyle name="20% - Accent3 2 2 4 2 5" xfId="467"/>
    <cellStyle name="20% - Accent3 2 2 4 3" xfId="468"/>
    <cellStyle name="20% - Accent3 2 2 4 3 2" xfId="469"/>
    <cellStyle name="20% - Accent3 2 2 4 3 2 2" xfId="470"/>
    <cellStyle name="20% - Accent3 2 2 4 3 3" xfId="471"/>
    <cellStyle name="20% - Accent3 2 2 4 3 3 2" xfId="472"/>
    <cellStyle name="20% - Accent3 2 2 4 3 4" xfId="473"/>
    <cellStyle name="20% - Accent3 2 2 4 4" xfId="474"/>
    <cellStyle name="20% - Accent3 2 2 4 4 2" xfId="475"/>
    <cellStyle name="20% - Accent3 2 2 4 5" xfId="476"/>
    <cellStyle name="20% - Accent3 2 2 4 5 2" xfId="477"/>
    <cellStyle name="20% - Accent3 2 2 4 6" xfId="478"/>
    <cellStyle name="20% - Accent3 2 2 5" xfId="479"/>
    <cellStyle name="20% - Accent3 2 2 5 2" xfId="480"/>
    <cellStyle name="20% - Accent3 2 2 5 2 2" xfId="481"/>
    <cellStyle name="20% - Accent3 2 2 5 2 2 2" xfId="482"/>
    <cellStyle name="20% - Accent3 2 2 5 2 3" xfId="483"/>
    <cellStyle name="20% - Accent3 2 2 5 2 3 2" xfId="484"/>
    <cellStyle name="20% - Accent3 2 2 5 2 4" xfId="485"/>
    <cellStyle name="20% - Accent3 2 2 5 3" xfId="486"/>
    <cellStyle name="20% - Accent3 2 2 5 3 2" xfId="487"/>
    <cellStyle name="20% - Accent3 2 2 5 4" xfId="488"/>
    <cellStyle name="20% - Accent3 2 2 5 4 2" xfId="489"/>
    <cellStyle name="20% - Accent3 2 2 5 5" xfId="490"/>
    <cellStyle name="20% - Accent3 2 2 6" xfId="491"/>
    <cellStyle name="20% - Accent3 2 2 6 2" xfId="492"/>
    <cellStyle name="20% - Accent3 2 2 6 2 2" xfId="493"/>
    <cellStyle name="20% - Accent3 2 2 6 3" xfId="494"/>
    <cellStyle name="20% - Accent3 2 2 6 3 2" xfId="495"/>
    <cellStyle name="20% - Accent3 2 2 6 4" xfId="496"/>
    <cellStyle name="20% - Accent3 2 2 7" xfId="497"/>
    <cellStyle name="20% - Accent3 2 2 7 2" xfId="498"/>
    <cellStyle name="20% - Accent3 2 2 8" xfId="499"/>
    <cellStyle name="20% - Accent3 2 2 8 2" xfId="500"/>
    <cellStyle name="20% - Accent3 2 2 9" xfId="501"/>
    <cellStyle name="20% - Accent3 2 3" xfId="502"/>
    <cellStyle name="20% - Accent3 2 3 2" xfId="503"/>
    <cellStyle name="20% - Accent3 2 3 2 2" xfId="504"/>
    <cellStyle name="20% - Accent3 2 3 2 2 2" xfId="505"/>
    <cellStyle name="20% - Accent3 2 3 2 2 2 2" xfId="506"/>
    <cellStyle name="20% - Accent3 2 3 2 2 3" xfId="507"/>
    <cellStyle name="20% - Accent3 2 3 2 2 3 2" xfId="508"/>
    <cellStyle name="20% - Accent3 2 3 2 2 4" xfId="509"/>
    <cellStyle name="20% - Accent3 2 3 2 3" xfId="510"/>
    <cellStyle name="20% - Accent3 2 3 2 3 2" xfId="511"/>
    <cellStyle name="20% - Accent3 2 3 2 4" xfId="512"/>
    <cellStyle name="20% - Accent3 2 3 2 4 2" xfId="513"/>
    <cellStyle name="20% - Accent3 2 3 2 5" xfId="514"/>
    <cellStyle name="20% - Accent3 2 3 3" xfId="515"/>
    <cellStyle name="20% - Accent3 2 3 3 2" xfId="516"/>
    <cellStyle name="20% - Accent3 2 3 3 2 2" xfId="517"/>
    <cellStyle name="20% - Accent3 2 3 3 3" xfId="518"/>
    <cellStyle name="20% - Accent3 2 3 3 3 2" xfId="519"/>
    <cellStyle name="20% - Accent3 2 3 3 4" xfId="520"/>
    <cellStyle name="20% - Accent3 2 3 4" xfId="521"/>
    <cellStyle name="20% - Accent3 2 3 4 2" xfId="522"/>
    <cellStyle name="20% - Accent3 2 3 5" xfId="523"/>
    <cellStyle name="20% - Accent3 2 3 5 2" xfId="524"/>
    <cellStyle name="20% - Accent3 2 3 6" xfId="525"/>
    <cellStyle name="20% - Accent3 2 4" xfId="526"/>
    <cellStyle name="20% - Accent3 2 4 2" xfId="527"/>
    <cellStyle name="20% - Accent3 2 4 2 2" xfId="528"/>
    <cellStyle name="20% - Accent3 2 4 2 2 2" xfId="529"/>
    <cellStyle name="20% - Accent3 2 4 2 2 2 2" xfId="530"/>
    <cellStyle name="20% - Accent3 2 4 2 2 3" xfId="531"/>
    <cellStyle name="20% - Accent3 2 4 2 2 3 2" xfId="532"/>
    <cellStyle name="20% - Accent3 2 4 2 2 4" xfId="533"/>
    <cellStyle name="20% - Accent3 2 4 2 3" xfId="534"/>
    <cellStyle name="20% - Accent3 2 4 2 3 2" xfId="535"/>
    <cellStyle name="20% - Accent3 2 4 2 4" xfId="536"/>
    <cellStyle name="20% - Accent3 2 4 2 4 2" xfId="537"/>
    <cellStyle name="20% - Accent3 2 4 2 5" xfId="538"/>
    <cellStyle name="20% - Accent3 2 4 3" xfId="539"/>
    <cellStyle name="20% - Accent3 2 4 3 2" xfId="540"/>
    <cellStyle name="20% - Accent3 2 4 3 2 2" xfId="541"/>
    <cellStyle name="20% - Accent3 2 4 3 3" xfId="542"/>
    <cellStyle name="20% - Accent3 2 4 3 3 2" xfId="543"/>
    <cellStyle name="20% - Accent3 2 4 3 4" xfId="544"/>
    <cellStyle name="20% - Accent3 2 4 4" xfId="545"/>
    <cellStyle name="20% - Accent3 2 4 4 2" xfId="546"/>
    <cellStyle name="20% - Accent3 2 4 5" xfId="547"/>
    <cellStyle name="20% - Accent3 2 4 5 2" xfId="548"/>
    <cellStyle name="20% - Accent3 2 4 6" xfId="549"/>
    <cellStyle name="20% - Accent3 2 5" xfId="550"/>
    <cellStyle name="20% - Accent3 2 5 2" xfId="551"/>
    <cellStyle name="20% - Accent3 2 5 2 2" xfId="552"/>
    <cellStyle name="20% - Accent3 2 5 2 2 2" xfId="553"/>
    <cellStyle name="20% - Accent3 2 5 2 2 2 2" xfId="554"/>
    <cellStyle name="20% - Accent3 2 5 2 2 3" xfId="555"/>
    <cellStyle name="20% - Accent3 2 5 2 2 3 2" xfId="556"/>
    <cellStyle name="20% - Accent3 2 5 2 2 4" xfId="557"/>
    <cellStyle name="20% - Accent3 2 5 2 3" xfId="558"/>
    <cellStyle name="20% - Accent3 2 5 2 3 2" xfId="559"/>
    <cellStyle name="20% - Accent3 2 5 2 4" xfId="560"/>
    <cellStyle name="20% - Accent3 2 5 2 4 2" xfId="561"/>
    <cellStyle name="20% - Accent3 2 5 2 5" xfId="562"/>
    <cellStyle name="20% - Accent3 2 5 3" xfId="563"/>
    <cellStyle name="20% - Accent3 2 5 3 2" xfId="564"/>
    <cellStyle name="20% - Accent3 2 5 3 2 2" xfId="565"/>
    <cellStyle name="20% - Accent3 2 5 3 3" xfId="566"/>
    <cellStyle name="20% - Accent3 2 5 3 3 2" xfId="567"/>
    <cellStyle name="20% - Accent3 2 5 3 4" xfId="568"/>
    <cellStyle name="20% - Accent3 2 5 4" xfId="569"/>
    <cellStyle name="20% - Accent3 2 5 4 2" xfId="570"/>
    <cellStyle name="20% - Accent3 2 5 5" xfId="571"/>
    <cellStyle name="20% - Accent3 2 5 5 2" xfId="572"/>
    <cellStyle name="20% - Accent3 2 5 6" xfId="573"/>
    <cellStyle name="20% - Accent3 2 6" xfId="574"/>
    <cellStyle name="20% - Accent3 2 6 2" xfId="575"/>
    <cellStyle name="20% - Accent3 2 6 2 2" xfId="576"/>
    <cellStyle name="20% - Accent3 2 6 2 2 2" xfId="577"/>
    <cellStyle name="20% - Accent3 2 6 2 3" xfId="578"/>
    <cellStyle name="20% - Accent3 2 6 2 3 2" xfId="579"/>
    <cellStyle name="20% - Accent3 2 6 2 4" xfId="580"/>
    <cellStyle name="20% - Accent3 2 6 3" xfId="581"/>
    <cellStyle name="20% - Accent3 2 6 3 2" xfId="582"/>
    <cellStyle name="20% - Accent3 2 6 4" xfId="583"/>
    <cellStyle name="20% - Accent3 2 6 4 2" xfId="584"/>
    <cellStyle name="20% - Accent3 2 6 5" xfId="585"/>
    <cellStyle name="20% - Accent3 2 7" xfId="586"/>
    <cellStyle name="20% - Accent3 2 7 2" xfId="587"/>
    <cellStyle name="20% - Accent3 2 7 2 2" xfId="588"/>
    <cellStyle name="20% - Accent3 2 7 3" xfId="589"/>
    <cellStyle name="20% - Accent3 2 7 3 2" xfId="590"/>
    <cellStyle name="20% - Accent3 2 7 4" xfId="591"/>
    <cellStyle name="20% - Accent3 2 8" xfId="592"/>
    <cellStyle name="20% - Accent3 2 8 2" xfId="593"/>
    <cellStyle name="20% - Accent3 2 9" xfId="594"/>
    <cellStyle name="20% - Accent3 2 9 2" xfId="595"/>
    <cellStyle name="20% - Accent3 3" xfId="596"/>
    <cellStyle name="20% - Accent3 4" xfId="597"/>
    <cellStyle name="20% - Accent4 2" xfId="598"/>
    <cellStyle name="20% - Accent4 2 10" xfId="599"/>
    <cellStyle name="20% - Accent4 2 2" xfId="600"/>
    <cellStyle name="20% - Accent4 2 2 2" xfId="601"/>
    <cellStyle name="20% - Accent4 2 2 2 2" xfId="602"/>
    <cellStyle name="20% - Accent4 2 2 2 2 2" xfId="603"/>
    <cellStyle name="20% - Accent4 2 2 2 2 2 2" xfId="604"/>
    <cellStyle name="20% - Accent4 2 2 2 2 2 2 2" xfId="605"/>
    <cellStyle name="20% - Accent4 2 2 2 2 2 3" xfId="606"/>
    <cellStyle name="20% - Accent4 2 2 2 2 2 3 2" xfId="607"/>
    <cellStyle name="20% - Accent4 2 2 2 2 2 4" xfId="608"/>
    <cellStyle name="20% - Accent4 2 2 2 2 3" xfId="609"/>
    <cellStyle name="20% - Accent4 2 2 2 2 3 2" xfId="610"/>
    <cellStyle name="20% - Accent4 2 2 2 2 4" xfId="611"/>
    <cellStyle name="20% - Accent4 2 2 2 2 4 2" xfId="612"/>
    <cellStyle name="20% - Accent4 2 2 2 2 5" xfId="613"/>
    <cellStyle name="20% - Accent4 2 2 2 3" xfId="614"/>
    <cellStyle name="20% - Accent4 2 2 2 3 2" xfId="615"/>
    <cellStyle name="20% - Accent4 2 2 2 3 2 2" xfId="616"/>
    <cellStyle name="20% - Accent4 2 2 2 3 3" xfId="617"/>
    <cellStyle name="20% - Accent4 2 2 2 3 3 2" xfId="618"/>
    <cellStyle name="20% - Accent4 2 2 2 3 4" xfId="619"/>
    <cellStyle name="20% - Accent4 2 2 2 4" xfId="620"/>
    <cellStyle name="20% - Accent4 2 2 2 4 2" xfId="621"/>
    <cellStyle name="20% - Accent4 2 2 2 5" xfId="622"/>
    <cellStyle name="20% - Accent4 2 2 2 5 2" xfId="623"/>
    <cellStyle name="20% - Accent4 2 2 2 6" xfId="624"/>
    <cellStyle name="20% - Accent4 2 2 3" xfId="625"/>
    <cellStyle name="20% - Accent4 2 2 3 2" xfId="626"/>
    <cellStyle name="20% - Accent4 2 2 3 2 2" xfId="627"/>
    <cellStyle name="20% - Accent4 2 2 3 2 2 2" xfId="628"/>
    <cellStyle name="20% - Accent4 2 2 3 2 2 2 2" xfId="629"/>
    <cellStyle name="20% - Accent4 2 2 3 2 2 3" xfId="630"/>
    <cellStyle name="20% - Accent4 2 2 3 2 2 3 2" xfId="631"/>
    <cellStyle name="20% - Accent4 2 2 3 2 2 4" xfId="632"/>
    <cellStyle name="20% - Accent4 2 2 3 2 3" xfId="633"/>
    <cellStyle name="20% - Accent4 2 2 3 2 3 2" xfId="634"/>
    <cellStyle name="20% - Accent4 2 2 3 2 4" xfId="635"/>
    <cellStyle name="20% - Accent4 2 2 3 2 4 2" xfId="636"/>
    <cellStyle name="20% - Accent4 2 2 3 2 5" xfId="637"/>
    <cellStyle name="20% - Accent4 2 2 3 3" xfId="638"/>
    <cellStyle name="20% - Accent4 2 2 3 3 2" xfId="639"/>
    <cellStyle name="20% - Accent4 2 2 3 3 2 2" xfId="640"/>
    <cellStyle name="20% - Accent4 2 2 3 3 3" xfId="641"/>
    <cellStyle name="20% - Accent4 2 2 3 3 3 2" xfId="642"/>
    <cellStyle name="20% - Accent4 2 2 3 3 4" xfId="643"/>
    <cellStyle name="20% - Accent4 2 2 3 4" xfId="644"/>
    <cellStyle name="20% - Accent4 2 2 3 4 2" xfId="645"/>
    <cellStyle name="20% - Accent4 2 2 3 5" xfId="646"/>
    <cellStyle name="20% - Accent4 2 2 3 5 2" xfId="647"/>
    <cellStyle name="20% - Accent4 2 2 3 6" xfId="648"/>
    <cellStyle name="20% - Accent4 2 2 4" xfId="649"/>
    <cellStyle name="20% - Accent4 2 2 4 2" xfId="650"/>
    <cellStyle name="20% - Accent4 2 2 4 2 2" xfId="651"/>
    <cellStyle name="20% - Accent4 2 2 4 2 2 2" xfId="652"/>
    <cellStyle name="20% - Accent4 2 2 4 2 2 2 2" xfId="653"/>
    <cellStyle name="20% - Accent4 2 2 4 2 2 3" xfId="654"/>
    <cellStyle name="20% - Accent4 2 2 4 2 2 3 2" xfId="655"/>
    <cellStyle name="20% - Accent4 2 2 4 2 2 4" xfId="656"/>
    <cellStyle name="20% - Accent4 2 2 4 2 3" xfId="657"/>
    <cellStyle name="20% - Accent4 2 2 4 2 3 2" xfId="658"/>
    <cellStyle name="20% - Accent4 2 2 4 2 4" xfId="659"/>
    <cellStyle name="20% - Accent4 2 2 4 2 4 2" xfId="660"/>
    <cellStyle name="20% - Accent4 2 2 4 2 5" xfId="661"/>
    <cellStyle name="20% - Accent4 2 2 4 3" xfId="662"/>
    <cellStyle name="20% - Accent4 2 2 4 3 2" xfId="663"/>
    <cellStyle name="20% - Accent4 2 2 4 3 2 2" xfId="664"/>
    <cellStyle name="20% - Accent4 2 2 4 3 3" xfId="665"/>
    <cellStyle name="20% - Accent4 2 2 4 3 3 2" xfId="666"/>
    <cellStyle name="20% - Accent4 2 2 4 3 4" xfId="667"/>
    <cellStyle name="20% - Accent4 2 2 4 4" xfId="668"/>
    <cellStyle name="20% - Accent4 2 2 4 4 2" xfId="669"/>
    <cellStyle name="20% - Accent4 2 2 4 5" xfId="670"/>
    <cellStyle name="20% - Accent4 2 2 4 5 2" xfId="671"/>
    <cellStyle name="20% - Accent4 2 2 4 6" xfId="672"/>
    <cellStyle name="20% - Accent4 2 2 5" xfId="673"/>
    <cellStyle name="20% - Accent4 2 2 5 2" xfId="674"/>
    <cellStyle name="20% - Accent4 2 2 5 2 2" xfId="675"/>
    <cellStyle name="20% - Accent4 2 2 5 2 2 2" xfId="676"/>
    <cellStyle name="20% - Accent4 2 2 5 2 3" xfId="677"/>
    <cellStyle name="20% - Accent4 2 2 5 2 3 2" xfId="678"/>
    <cellStyle name="20% - Accent4 2 2 5 2 4" xfId="679"/>
    <cellStyle name="20% - Accent4 2 2 5 3" xfId="680"/>
    <cellStyle name="20% - Accent4 2 2 5 3 2" xfId="681"/>
    <cellStyle name="20% - Accent4 2 2 5 4" xfId="682"/>
    <cellStyle name="20% - Accent4 2 2 5 4 2" xfId="683"/>
    <cellStyle name="20% - Accent4 2 2 5 5" xfId="684"/>
    <cellStyle name="20% - Accent4 2 2 6" xfId="685"/>
    <cellStyle name="20% - Accent4 2 2 6 2" xfId="686"/>
    <cellStyle name="20% - Accent4 2 2 6 2 2" xfId="687"/>
    <cellStyle name="20% - Accent4 2 2 6 3" xfId="688"/>
    <cellStyle name="20% - Accent4 2 2 6 3 2" xfId="689"/>
    <cellStyle name="20% - Accent4 2 2 6 4" xfId="690"/>
    <cellStyle name="20% - Accent4 2 2 7" xfId="691"/>
    <cellStyle name="20% - Accent4 2 2 7 2" xfId="692"/>
    <cellStyle name="20% - Accent4 2 2 8" xfId="693"/>
    <cellStyle name="20% - Accent4 2 2 8 2" xfId="694"/>
    <cellStyle name="20% - Accent4 2 2 9" xfId="695"/>
    <cellStyle name="20% - Accent4 2 3" xfId="696"/>
    <cellStyle name="20% - Accent4 2 3 2" xfId="697"/>
    <cellStyle name="20% - Accent4 2 3 2 2" xfId="698"/>
    <cellStyle name="20% - Accent4 2 3 2 2 2" xfId="699"/>
    <cellStyle name="20% - Accent4 2 3 2 2 2 2" xfId="700"/>
    <cellStyle name="20% - Accent4 2 3 2 2 3" xfId="701"/>
    <cellStyle name="20% - Accent4 2 3 2 2 3 2" xfId="702"/>
    <cellStyle name="20% - Accent4 2 3 2 2 4" xfId="703"/>
    <cellStyle name="20% - Accent4 2 3 2 3" xfId="704"/>
    <cellStyle name="20% - Accent4 2 3 2 3 2" xfId="705"/>
    <cellStyle name="20% - Accent4 2 3 2 4" xfId="706"/>
    <cellStyle name="20% - Accent4 2 3 2 4 2" xfId="707"/>
    <cellStyle name="20% - Accent4 2 3 2 5" xfId="708"/>
    <cellStyle name="20% - Accent4 2 3 3" xfId="709"/>
    <cellStyle name="20% - Accent4 2 3 3 2" xfId="710"/>
    <cellStyle name="20% - Accent4 2 3 3 2 2" xfId="711"/>
    <cellStyle name="20% - Accent4 2 3 3 3" xfId="712"/>
    <cellStyle name="20% - Accent4 2 3 3 3 2" xfId="713"/>
    <cellStyle name="20% - Accent4 2 3 3 4" xfId="714"/>
    <cellStyle name="20% - Accent4 2 3 4" xfId="715"/>
    <cellStyle name="20% - Accent4 2 3 4 2" xfId="716"/>
    <cellStyle name="20% - Accent4 2 3 5" xfId="717"/>
    <cellStyle name="20% - Accent4 2 3 5 2" xfId="718"/>
    <cellStyle name="20% - Accent4 2 3 6" xfId="719"/>
    <cellStyle name="20% - Accent4 2 4" xfId="720"/>
    <cellStyle name="20% - Accent4 2 4 2" xfId="721"/>
    <cellStyle name="20% - Accent4 2 4 2 2" xfId="722"/>
    <cellStyle name="20% - Accent4 2 4 2 2 2" xfId="723"/>
    <cellStyle name="20% - Accent4 2 4 2 2 2 2" xfId="724"/>
    <cellStyle name="20% - Accent4 2 4 2 2 3" xfId="725"/>
    <cellStyle name="20% - Accent4 2 4 2 2 3 2" xfId="726"/>
    <cellStyle name="20% - Accent4 2 4 2 2 4" xfId="727"/>
    <cellStyle name="20% - Accent4 2 4 2 3" xfId="728"/>
    <cellStyle name="20% - Accent4 2 4 2 3 2" xfId="729"/>
    <cellStyle name="20% - Accent4 2 4 2 4" xfId="730"/>
    <cellStyle name="20% - Accent4 2 4 2 4 2" xfId="731"/>
    <cellStyle name="20% - Accent4 2 4 2 5" xfId="732"/>
    <cellStyle name="20% - Accent4 2 4 3" xfId="733"/>
    <cellStyle name="20% - Accent4 2 4 3 2" xfId="734"/>
    <cellStyle name="20% - Accent4 2 4 3 2 2" xfId="735"/>
    <cellStyle name="20% - Accent4 2 4 3 3" xfId="736"/>
    <cellStyle name="20% - Accent4 2 4 3 3 2" xfId="737"/>
    <cellStyle name="20% - Accent4 2 4 3 4" xfId="738"/>
    <cellStyle name="20% - Accent4 2 4 4" xfId="739"/>
    <cellStyle name="20% - Accent4 2 4 4 2" xfId="740"/>
    <cellStyle name="20% - Accent4 2 4 5" xfId="741"/>
    <cellStyle name="20% - Accent4 2 4 5 2" xfId="742"/>
    <cellStyle name="20% - Accent4 2 4 6" xfId="743"/>
    <cellStyle name="20% - Accent4 2 5" xfId="744"/>
    <cellStyle name="20% - Accent4 2 5 2" xfId="745"/>
    <cellStyle name="20% - Accent4 2 5 2 2" xfId="746"/>
    <cellStyle name="20% - Accent4 2 5 2 2 2" xfId="747"/>
    <cellStyle name="20% - Accent4 2 5 2 2 2 2" xfId="748"/>
    <cellStyle name="20% - Accent4 2 5 2 2 3" xfId="749"/>
    <cellStyle name="20% - Accent4 2 5 2 2 3 2" xfId="750"/>
    <cellStyle name="20% - Accent4 2 5 2 2 4" xfId="751"/>
    <cellStyle name="20% - Accent4 2 5 2 3" xfId="752"/>
    <cellStyle name="20% - Accent4 2 5 2 3 2" xfId="753"/>
    <cellStyle name="20% - Accent4 2 5 2 4" xfId="754"/>
    <cellStyle name="20% - Accent4 2 5 2 4 2" xfId="755"/>
    <cellStyle name="20% - Accent4 2 5 2 5" xfId="756"/>
    <cellStyle name="20% - Accent4 2 5 3" xfId="757"/>
    <cellStyle name="20% - Accent4 2 5 3 2" xfId="758"/>
    <cellStyle name="20% - Accent4 2 5 3 2 2" xfId="759"/>
    <cellStyle name="20% - Accent4 2 5 3 3" xfId="760"/>
    <cellStyle name="20% - Accent4 2 5 3 3 2" xfId="761"/>
    <cellStyle name="20% - Accent4 2 5 3 4" xfId="762"/>
    <cellStyle name="20% - Accent4 2 5 4" xfId="763"/>
    <cellStyle name="20% - Accent4 2 5 4 2" xfId="764"/>
    <cellStyle name="20% - Accent4 2 5 5" xfId="765"/>
    <cellStyle name="20% - Accent4 2 5 5 2" xfId="766"/>
    <cellStyle name="20% - Accent4 2 5 6" xfId="767"/>
    <cellStyle name="20% - Accent4 2 6" xfId="768"/>
    <cellStyle name="20% - Accent4 2 6 2" xfId="769"/>
    <cellStyle name="20% - Accent4 2 6 2 2" xfId="770"/>
    <cellStyle name="20% - Accent4 2 6 2 2 2" xfId="771"/>
    <cellStyle name="20% - Accent4 2 6 2 3" xfId="772"/>
    <cellStyle name="20% - Accent4 2 6 2 3 2" xfId="773"/>
    <cellStyle name="20% - Accent4 2 6 2 4" xfId="774"/>
    <cellStyle name="20% - Accent4 2 6 3" xfId="775"/>
    <cellStyle name="20% - Accent4 2 6 3 2" xfId="776"/>
    <cellStyle name="20% - Accent4 2 6 4" xfId="777"/>
    <cellStyle name="20% - Accent4 2 6 4 2" xfId="778"/>
    <cellStyle name="20% - Accent4 2 6 5" xfId="779"/>
    <cellStyle name="20% - Accent4 2 7" xfId="780"/>
    <cellStyle name="20% - Accent4 2 7 2" xfId="781"/>
    <cellStyle name="20% - Accent4 2 7 2 2" xfId="782"/>
    <cellStyle name="20% - Accent4 2 7 3" xfId="783"/>
    <cellStyle name="20% - Accent4 2 7 3 2" xfId="784"/>
    <cellStyle name="20% - Accent4 2 7 4" xfId="785"/>
    <cellStyle name="20% - Accent4 2 8" xfId="786"/>
    <cellStyle name="20% - Accent4 2 8 2" xfId="787"/>
    <cellStyle name="20% - Accent4 2 9" xfId="788"/>
    <cellStyle name="20% - Accent4 2 9 2" xfId="789"/>
    <cellStyle name="20% - Accent4 3" xfId="790"/>
    <cellStyle name="20% - Accent4 4" xfId="791"/>
    <cellStyle name="20% - Accent5 2" xfId="792"/>
    <cellStyle name="20% - Accent5 2 10" xfId="793"/>
    <cellStyle name="20% - Accent5 2 2" xfId="794"/>
    <cellStyle name="20% - Accent5 2 2 2" xfId="795"/>
    <cellStyle name="20% - Accent5 2 2 2 2" xfId="796"/>
    <cellStyle name="20% - Accent5 2 2 2 2 2" xfId="797"/>
    <cellStyle name="20% - Accent5 2 2 2 2 2 2" xfId="798"/>
    <cellStyle name="20% - Accent5 2 2 2 2 2 2 2" xfId="799"/>
    <cellStyle name="20% - Accent5 2 2 2 2 2 3" xfId="800"/>
    <cellStyle name="20% - Accent5 2 2 2 2 2 3 2" xfId="801"/>
    <cellStyle name="20% - Accent5 2 2 2 2 2 4" xfId="802"/>
    <cellStyle name="20% - Accent5 2 2 2 2 3" xfId="803"/>
    <cellStyle name="20% - Accent5 2 2 2 2 3 2" xfId="804"/>
    <cellStyle name="20% - Accent5 2 2 2 2 4" xfId="805"/>
    <cellStyle name="20% - Accent5 2 2 2 2 4 2" xfId="806"/>
    <cellStyle name="20% - Accent5 2 2 2 2 5" xfId="807"/>
    <cellStyle name="20% - Accent5 2 2 2 3" xfId="808"/>
    <cellStyle name="20% - Accent5 2 2 2 3 2" xfId="809"/>
    <cellStyle name="20% - Accent5 2 2 2 3 2 2" xfId="810"/>
    <cellStyle name="20% - Accent5 2 2 2 3 3" xfId="811"/>
    <cellStyle name="20% - Accent5 2 2 2 3 3 2" xfId="812"/>
    <cellStyle name="20% - Accent5 2 2 2 3 4" xfId="813"/>
    <cellStyle name="20% - Accent5 2 2 2 4" xfId="814"/>
    <cellStyle name="20% - Accent5 2 2 2 4 2" xfId="815"/>
    <cellStyle name="20% - Accent5 2 2 2 5" xfId="816"/>
    <cellStyle name="20% - Accent5 2 2 2 5 2" xfId="817"/>
    <cellStyle name="20% - Accent5 2 2 2 6" xfId="818"/>
    <cellStyle name="20% - Accent5 2 2 3" xfId="819"/>
    <cellStyle name="20% - Accent5 2 2 3 2" xfId="820"/>
    <cellStyle name="20% - Accent5 2 2 3 2 2" xfId="821"/>
    <cellStyle name="20% - Accent5 2 2 3 2 2 2" xfId="822"/>
    <cellStyle name="20% - Accent5 2 2 3 2 2 2 2" xfId="823"/>
    <cellStyle name="20% - Accent5 2 2 3 2 2 3" xfId="824"/>
    <cellStyle name="20% - Accent5 2 2 3 2 2 3 2" xfId="825"/>
    <cellStyle name="20% - Accent5 2 2 3 2 2 4" xfId="826"/>
    <cellStyle name="20% - Accent5 2 2 3 2 3" xfId="827"/>
    <cellStyle name="20% - Accent5 2 2 3 2 3 2" xfId="828"/>
    <cellStyle name="20% - Accent5 2 2 3 2 4" xfId="829"/>
    <cellStyle name="20% - Accent5 2 2 3 2 4 2" xfId="830"/>
    <cellStyle name="20% - Accent5 2 2 3 2 5" xfId="831"/>
    <cellStyle name="20% - Accent5 2 2 3 3" xfId="832"/>
    <cellStyle name="20% - Accent5 2 2 3 3 2" xfId="833"/>
    <cellStyle name="20% - Accent5 2 2 3 3 2 2" xfId="834"/>
    <cellStyle name="20% - Accent5 2 2 3 3 3" xfId="835"/>
    <cellStyle name="20% - Accent5 2 2 3 3 3 2" xfId="836"/>
    <cellStyle name="20% - Accent5 2 2 3 3 4" xfId="837"/>
    <cellStyle name="20% - Accent5 2 2 3 4" xfId="838"/>
    <cellStyle name="20% - Accent5 2 2 3 4 2" xfId="839"/>
    <cellStyle name="20% - Accent5 2 2 3 5" xfId="840"/>
    <cellStyle name="20% - Accent5 2 2 3 5 2" xfId="841"/>
    <cellStyle name="20% - Accent5 2 2 3 6" xfId="842"/>
    <cellStyle name="20% - Accent5 2 2 4" xfId="843"/>
    <cellStyle name="20% - Accent5 2 2 4 2" xfId="844"/>
    <cellStyle name="20% - Accent5 2 2 4 2 2" xfId="845"/>
    <cellStyle name="20% - Accent5 2 2 4 2 2 2" xfId="846"/>
    <cellStyle name="20% - Accent5 2 2 4 2 2 2 2" xfId="847"/>
    <cellStyle name="20% - Accent5 2 2 4 2 2 3" xfId="848"/>
    <cellStyle name="20% - Accent5 2 2 4 2 2 3 2" xfId="849"/>
    <cellStyle name="20% - Accent5 2 2 4 2 2 4" xfId="850"/>
    <cellStyle name="20% - Accent5 2 2 4 2 3" xfId="851"/>
    <cellStyle name="20% - Accent5 2 2 4 2 3 2" xfId="852"/>
    <cellStyle name="20% - Accent5 2 2 4 2 4" xfId="853"/>
    <cellStyle name="20% - Accent5 2 2 4 2 4 2" xfId="854"/>
    <cellStyle name="20% - Accent5 2 2 4 2 5" xfId="855"/>
    <cellStyle name="20% - Accent5 2 2 4 3" xfId="856"/>
    <cellStyle name="20% - Accent5 2 2 4 3 2" xfId="857"/>
    <cellStyle name="20% - Accent5 2 2 4 3 2 2" xfId="858"/>
    <cellStyle name="20% - Accent5 2 2 4 3 3" xfId="859"/>
    <cellStyle name="20% - Accent5 2 2 4 3 3 2" xfId="860"/>
    <cellStyle name="20% - Accent5 2 2 4 3 4" xfId="861"/>
    <cellStyle name="20% - Accent5 2 2 4 4" xfId="862"/>
    <cellStyle name="20% - Accent5 2 2 4 4 2" xfId="863"/>
    <cellStyle name="20% - Accent5 2 2 4 5" xfId="864"/>
    <cellStyle name="20% - Accent5 2 2 4 5 2" xfId="865"/>
    <cellStyle name="20% - Accent5 2 2 4 6" xfId="866"/>
    <cellStyle name="20% - Accent5 2 2 5" xfId="867"/>
    <cellStyle name="20% - Accent5 2 2 5 2" xfId="868"/>
    <cellStyle name="20% - Accent5 2 2 5 2 2" xfId="869"/>
    <cellStyle name="20% - Accent5 2 2 5 2 2 2" xfId="870"/>
    <cellStyle name="20% - Accent5 2 2 5 2 3" xfId="871"/>
    <cellStyle name="20% - Accent5 2 2 5 2 3 2" xfId="872"/>
    <cellStyle name="20% - Accent5 2 2 5 2 4" xfId="873"/>
    <cellStyle name="20% - Accent5 2 2 5 3" xfId="874"/>
    <cellStyle name="20% - Accent5 2 2 5 3 2" xfId="875"/>
    <cellStyle name="20% - Accent5 2 2 5 4" xfId="876"/>
    <cellStyle name="20% - Accent5 2 2 5 4 2" xfId="877"/>
    <cellStyle name="20% - Accent5 2 2 5 5" xfId="878"/>
    <cellStyle name="20% - Accent5 2 2 6" xfId="879"/>
    <cellStyle name="20% - Accent5 2 2 6 2" xfId="880"/>
    <cellStyle name="20% - Accent5 2 2 6 2 2" xfId="881"/>
    <cellStyle name="20% - Accent5 2 2 6 3" xfId="882"/>
    <cellStyle name="20% - Accent5 2 2 6 3 2" xfId="883"/>
    <cellStyle name="20% - Accent5 2 2 6 4" xfId="884"/>
    <cellStyle name="20% - Accent5 2 2 7" xfId="885"/>
    <cellStyle name="20% - Accent5 2 2 7 2" xfId="886"/>
    <cellStyle name="20% - Accent5 2 2 8" xfId="887"/>
    <cellStyle name="20% - Accent5 2 2 8 2" xfId="888"/>
    <cellStyle name="20% - Accent5 2 2 9" xfId="889"/>
    <cellStyle name="20% - Accent5 2 3" xfId="890"/>
    <cellStyle name="20% - Accent5 2 3 2" xfId="891"/>
    <cellStyle name="20% - Accent5 2 3 2 2" xfId="892"/>
    <cellStyle name="20% - Accent5 2 3 2 2 2" xfId="893"/>
    <cellStyle name="20% - Accent5 2 3 2 2 2 2" xfId="894"/>
    <cellStyle name="20% - Accent5 2 3 2 2 3" xfId="895"/>
    <cellStyle name="20% - Accent5 2 3 2 2 3 2" xfId="896"/>
    <cellStyle name="20% - Accent5 2 3 2 2 4" xfId="897"/>
    <cellStyle name="20% - Accent5 2 3 2 3" xfId="898"/>
    <cellStyle name="20% - Accent5 2 3 2 3 2" xfId="899"/>
    <cellStyle name="20% - Accent5 2 3 2 4" xfId="900"/>
    <cellStyle name="20% - Accent5 2 3 2 4 2" xfId="901"/>
    <cellStyle name="20% - Accent5 2 3 2 5" xfId="902"/>
    <cellStyle name="20% - Accent5 2 3 3" xfId="903"/>
    <cellStyle name="20% - Accent5 2 3 3 2" xfId="904"/>
    <cellStyle name="20% - Accent5 2 3 3 2 2" xfId="905"/>
    <cellStyle name="20% - Accent5 2 3 3 3" xfId="906"/>
    <cellStyle name="20% - Accent5 2 3 3 3 2" xfId="907"/>
    <cellStyle name="20% - Accent5 2 3 3 4" xfId="908"/>
    <cellStyle name="20% - Accent5 2 3 4" xfId="909"/>
    <cellStyle name="20% - Accent5 2 3 4 2" xfId="910"/>
    <cellStyle name="20% - Accent5 2 3 5" xfId="911"/>
    <cellStyle name="20% - Accent5 2 3 5 2" xfId="912"/>
    <cellStyle name="20% - Accent5 2 3 6" xfId="913"/>
    <cellStyle name="20% - Accent5 2 4" xfId="914"/>
    <cellStyle name="20% - Accent5 2 4 2" xfId="915"/>
    <cellStyle name="20% - Accent5 2 4 2 2" xfId="916"/>
    <cellStyle name="20% - Accent5 2 4 2 2 2" xfId="917"/>
    <cellStyle name="20% - Accent5 2 4 2 2 2 2" xfId="918"/>
    <cellStyle name="20% - Accent5 2 4 2 2 3" xfId="919"/>
    <cellStyle name="20% - Accent5 2 4 2 2 3 2" xfId="920"/>
    <cellStyle name="20% - Accent5 2 4 2 2 4" xfId="921"/>
    <cellStyle name="20% - Accent5 2 4 2 3" xfId="922"/>
    <cellStyle name="20% - Accent5 2 4 2 3 2" xfId="923"/>
    <cellStyle name="20% - Accent5 2 4 2 4" xfId="924"/>
    <cellStyle name="20% - Accent5 2 4 2 4 2" xfId="925"/>
    <cellStyle name="20% - Accent5 2 4 2 5" xfId="926"/>
    <cellStyle name="20% - Accent5 2 4 3" xfId="927"/>
    <cellStyle name="20% - Accent5 2 4 3 2" xfId="928"/>
    <cellStyle name="20% - Accent5 2 4 3 2 2" xfId="929"/>
    <cellStyle name="20% - Accent5 2 4 3 3" xfId="930"/>
    <cellStyle name="20% - Accent5 2 4 3 3 2" xfId="931"/>
    <cellStyle name="20% - Accent5 2 4 3 4" xfId="932"/>
    <cellStyle name="20% - Accent5 2 4 4" xfId="933"/>
    <cellStyle name="20% - Accent5 2 4 4 2" xfId="934"/>
    <cellStyle name="20% - Accent5 2 4 5" xfId="935"/>
    <cellStyle name="20% - Accent5 2 4 5 2" xfId="936"/>
    <cellStyle name="20% - Accent5 2 4 6" xfId="937"/>
    <cellStyle name="20% - Accent5 2 5" xfId="938"/>
    <cellStyle name="20% - Accent5 2 5 2" xfId="939"/>
    <cellStyle name="20% - Accent5 2 5 2 2" xfId="940"/>
    <cellStyle name="20% - Accent5 2 5 2 2 2" xfId="941"/>
    <cellStyle name="20% - Accent5 2 5 2 2 2 2" xfId="942"/>
    <cellStyle name="20% - Accent5 2 5 2 2 3" xfId="943"/>
    <cellStyle name="20% - Accent5 2 5 2 2 3 2" xfId="944"/>
    <cellStyle name="20% - Accent5 2 5 2 2 4" xfId="945"/>
    <cellStyle name="20% - Accent5 2 5 2 3" xfId="946"/>
    <cellStyle name="20% - Accent5 2 5 2 3 2" xfId="947"/>
    <cellStyle name="20% - Accent5 2 5 2 4" xfId="948"/>
    <cellStyle name="20% - Accent5 2 5 2 4 2" xfId="949"/>
    <cellStyle name="20% - Accent5 2 5 2 5" xfId="950"/>
    <cellStyle name="20% - Accent5 2 5 3" xfId="951"/>
    <cellStyle name="20% - Accent5 2 5 3 2" xfId="952"/>
    <cellStyle name="20% - Accent5 2 5 3 2 2" xfId="953"/>
    <cellStyle name="20% - Accent5 2 5 3 3" xfId="954"/>
    <cellStyle name="20% - Accent5 2 5 3 3 2" xfId="955"/>
    <cellStyle name="20% - Accent5 2 5 3 4" xfId="956"/>
    <cellStyle name="20% - Accent5 2 5 4" xfId="957"/>
    <cellStyle name="20% - Accent5 2 5 4 2" xfId="958"/>
    <cellStyle name="20% - Accent5 2 5 5" xfId="959"/>
    <cellStyle name="20% - Accent5 2 5 5 2" xfId="960"/>
    <cellStyle name="20% - Accent5 2 5 6" xfId="961"/>
    <cellStyle name="20% - Accent5 2 6" xfId="962"/>
    <cellStyle name="20% - Accent5 2 6 2" xfId="963"/>
    <cellStyle name="20% - Accent5 2 6 2 2" xfId="964"/>
    <cellStyle name="20% - Accent5 2 6 2 2 2" xfId="965"/>
    <cellStyle name="20% - Accent5 2 6 2 3" xfId="966"/>
    <cellStyle name="20% - Accent5 2 6 2 3 2" xfId="967"/>
    <cellStyle name="20% - Accent5 2 6 2 4" xfId="968"/>
    <cellStyle name="20% - Accent5 2 6 3" xfId="969"/>
    <cellStyle name="20% - Accent5 2 6 3 2" xfId="970"/>
    <cellStyle name="20% - Accent5 2 6 4" xfId="971"/>
    <cellStyle name="20% - Accent5 2 6 4 2" xfId="972"/>
    <cellStyle name="20% - Accent5 2 6 5" xfId="973"/>
    <cellStyle name="20% - Accent5 2 7" xfId="974"/>
    <cellStyle name="20% - Accent5 2 7 2" xfId="975"/>
    <cellStyle name="20% - Accent5 2 7 2 2" xfId="976"/>
    <cellStyle name="20% - Accent5 2 7 3" xfId="977"/>
    <cellStyle name="20% - Accent5 2 7 3 2" xfId="978"/>
    <cellStyle name="20% - Accent5 2 7 4" xfId="979"/>
    <cellStyle name="20% - Accent5 2 8" xfId="980"/>
    <cellStyle name="20% - Accent5 2 8 2" xfId="981"/>
    <cellStyle name="20% - Accent5 2 9" xfId="982"/>
    <cellStyle name="20% - Accent5 2 9 2" xfId="983"/>
    <cellStyle name="20% - Accent5 3" xfId="984"/>
    <cellStyle name="20% - Accent5 4" xfId="985"/>
    <cellStyle name="20% - Accent6 2" xfId="986"/>
    <cellStyle name="20% - Accent6 2 10" xfId="987"/>
    <cellStyle name="20% - Accent6 2 2" xfId="988"/>
    <cellStyle name="20% - Accent6 2 2 2" xfId="989"/>
    <cellStyle name="20% - Accent6 2 2 2 2" xfId="990"/>
    <cellStyle name="20% - Accent6 2 2 2 2 2" xfId="991"/>
    <cellStyle name="20% - Accent6 2 2 2 2 2 2" xfId="992"/>
    <cellStyle name="20% - Accent6 2 2 2 2 2 2 2" xfId="993"/>
    <cellStyle name="20% - Accent6 2 2 2 2 2 3" xfId="994"/>
    <cellStyle name="20% - Accent6 2 2 2 2 2 3 2" xfId="995"/>
    <cellStyle name="20% - Accent6 2 2 2 2 2 4" xfId="996"/>
    <cellStyle name="20% - Accent6 2 2 2 2 3" xfId="997"/>
    <cellStyle name="20% - Accent6 2 2 2 2 3 2" xfId="998"/>
    <cellStyle name="20% - Accent6 2 2 2 2 4" xfId="999"/>
    <cellStyle name="20% - Accent6 2 2 2 2 4 2" xfId="1000"/>
    <cellStyle name="20% - Accent6 2 2 2 2 5" xfId="1001"/>
    <cellStyle name="20% - Accent6 2 2 2 3" xfId="1002"/>
    <cellStyle name="20% - Accent6 2 2 2 3 2" xfId="1003"/>
    <cellStyle name="20% - Accent6 2 2 2 3 2 2" xfId="1004"/>
    <cellStyle name="20% - Accent6 2 2 2 3 3" xfId="1005"/>
    <cellStyle name="20% - Accent6 2 2 2 3 3 2" xfId="1006"/>
    <cellStyle name="20% - Accent6 2 2 2 3 4" xfId="1007"/>
    <cellStyle name="20% - Accent6 2 2 2 4" xfId="1008"/>
    <cellStyle name="20% - Accent6 2 2 2 4 2" xfId="1009"/>
    <cellStyle name="20% - Accent6 2 2 2 5" xfId="1010"/>
    <cellStyle name="20% - Accent6 2 2 2 5 2" xfId="1011"/>
    <cellStyle name="20% - Accent6 2 2 2 6" xfId="1012"/>
    <cellStyle name="20% - Accent6 2 2 3" xfId="1013"/>
    <cellStyle name="20% - Accent6 2 2 3 2" xfId="1014"/>
    <cellStyle name="20% - Accent6 2 2 3 2 2" xfId="1015"/>
    <cellStyle name="20% - Accent6 2 2 3 2 2 2" xfId="1016"/>
    <cellStyle name="20% - Accent6 2 2 3 2 2 2 2" xfId="1017"/>
    <cellStyle name="20% - Accent6 2 2 3 2 2 3" xfId="1018"/>
    <cellStyle name="20% - Accent6 2 2 3 2 2 3 2" xfId="1019"/>
    <cellStyle name="20% - Accent6 2 2 3 2 2 4" xfId="1020"/>
    <cellStyle name="20% - Accent6 2 2 3 2 3" xfId="1021"/>
    <cellStyle name="20% - Accent6 2 2 3 2 3 2" xfId="1022"/>
    <cellStyle name="20% - Accent6 2 2 3 2 4" xfId="1023"/>
    <cellStyle name="20% - Accent6 2 2 3 2 4 2" xfId="1024"/>
    <cellStyle name="20% - Accent6 2 2 3 2 5" xfId="1025"/>
    <cellStyle name="20% - Accent6 2 2 3 3" xfId="1026"/>
    <cellStyle name="20% - Accent6 2 2 3 3 2" xfId="1027"/>
    <cellStyle name="20% - Accent6 2 2 3 3 2 2" xfId="1028"/>
    <cellStyle name="20% - Accent6 2 2 3 3 3" xfId="1029"/>
    <cellStyle name="20% - Accent6 2 2 3 3 3 2" xfId="1030"/>
    <cellStyle name="20% - Accent6 2 2 3 3 4" xfId="1031"/>
    <cellStyle name="20% - Accent6 2 2 3 4" xfId="1032"/>
    <cellStyle name="20% - Accent6 2 2 3 4 2" xfId="1033"/>
    <cellStyle name="20% - Accent6 2 2 3 5" xfId="1034"/>
    <cellStyle name="20% - Accent6 2 2 3 5 2" xfId="1035"/>
    <cellStyle name="20% - Accent6 2 2 3 6" xfId="1036"/>
    <cellStyle name="20% - Accent6 2 2 4" xfId="1037"/>
    <cellStyle name="20% - Accent6 2 2 4 2" xfId="1038"/>
    <cellStyle name="20% - Accent6 2 2 4 2 2" xfId="1039"/>
    <cellStyle name="20% - Accent6 2 2 4 2 2 2" xfId="1040"/>
    <cellStyle name="20% - Accent6 2 2 4 2 2 2 2" xfId="1041"/>
    <cellStyle name="20% - Accent6 2 2 4 2 2 3" xfId="1042"/>
    <cellStyle name="20% - Accent6 2 2 4 2 2 3 2" xfId="1043"/>
    <cellStyle name="20% - Accent6 2 2 4 2 2 4" xfId="1044"/>
    <cellStyle name="20% - Accent6 2 2 4 2 3" xfId="1045"/>
    <cellStyle name="20% - Accent6 2 2 4 2 3 2" xfId="1046"/>
    <cellStyle name="20% - Accent6 2 2 4 2 4" xfId="1047"/>
    <cellStyle name="20% - Accent6 2 2 4 2 4 2" xfId="1048"/>
    <cellStyle name="20% - Accent6 2 2 4 2 5" xfId="1049"/>
    <cellStyle name="20% - Accent6 2 2 4 3" xfId="1050"/>
    <cellStyle name="20% - Accent6 2 2 4 3 2" xfId="1051"/>
    <cellStyle name="20% - Accent6 2 2 4 3 2 2" xfId="1052"/>
    <cellStyle name="20% - Accent6 2 2 4 3 3" xfId="1053"/>
    <cellStyle name="20% - Accent6 2 2 4 3 3 2" xfId="1054"/>
    <cellStyle name="20% - Accent6 2 2 4 3 4" xfId="1055"/>
    <cellStyle name="20% - Accent6 2 2 4 4" xfId="1056"/>
    <cellStyle name="20% - Accent6 2 2 4 4 2" xfId="1057"/>
    <cellStyle name="20% - Accent6 2 2 4 5" xfId="1058"/>
    <cellStyle name="20% - Accent6 2 2 4 5 2" xfId="1059"/>
    <cellStyle name="20% - Accent6 2 2 4 6" xfId="1060"/>
    <cellStyle name="20% - Accent6 2 2 5" xfId="1061"/>
    <cellStyle name="20% - Accent6 2 2 5 2" xfId="1062"/>
    <cellStyle name="20% - Accent6 2 2 5 2 2" xfId="1063"/>
    <cellStyle name="20% - Accent6 2 2 5 2 2 2" xfId="1064"/>
    <cellStyle name="20% - Accent6 2 2 5 2 3" xfId="1065"/>
    <cellStyle name="20% - Accent6 2 2 5 2 3 2" xfId="1066"/>
    <cellStyle name="20% - Accent6 2 2 5 2 4" xfId="1067"/>
    <cellStyle name="20% - Accent6 2 2 5 3" xfId="1068"/>
    <cellStyle name="20% - Accent6 2 2 5 3 2" xfId="1069"/>
    <cellStyle name="20% - Accent6 2 2 5 4" xfId="1070"/>
    <cellStyle name="20% - Accent6 2 2 5 4 2" xfId="1071"/>
    <cellStyle name="20% - Accent6 2 2 5 5" xfId="1072"/>
    <cellStyle name="20% - Accent6 2 2 6" xfId="1073"/>
    <cellStyle name="20% - Accent6 2 2 6 2" xfId="1074"/>
    <cellStyle name="20% - Accent6 2 2 6 2 2" xfId="1075"/>
    <cellStyle name="20% - Accent6 2 2 6 3" xfId="1076"/>
    <cellStyle name="20% - Accent6 2 2 6 3 2" xfId="1077"/>
    <cellStyle name="20% - Accent6 2 2 6 4" xfId="1078"/>
    <cellStyle name="20% - Accent6 2 2 7" xfId="1079"/>
    <cellStyle name="20% - Accent6 2 2 7 2" xfId="1080"/>
    <cellStyle name="20% - Accent6 2 2 8" xfId="1081"/>
    <cellStyle name="20% - Accent6 2 2 8 2" xfId="1082"/>
    <cellStyle name="20% - Accent6 2 2 9" xfId="1083"/>
    <cellStyle name="20% - Accent6 2 3" xfId="1084"/>
    <cellStyle name="20% - Accent6 2 3 2" xfId="1085"/>
    <cellStyle name="20% - Accent6 2 3 2 2" xfId="1086"/>
    <cellStyle name="20% - Accent6 2 3 2 2 2" xfId="1087"/>
    <cellStyle name="20% - Accent6 2 3 2 2 2 2" xfId="1088"/>
    <cellStyle name="20% - Accent6 2 3 2 2 3" xfId="1089"/>
    <cellStyle name="20% - Accent6 2 3 2 2 3 2" xfId="1090"/>
    <cellStyle name="20% - Accent6 2 3 2 2 4" xfId="1091"/>
    <cellStyle name="20% - Accent6 2 3 2 3" xfId="1092"/>
    <cellStyle name="20% - Accent6 2 3 2 3 2" xfId="1093"/>
    <cellStyle name="20% - Accent6 2 3 2 4" xfId="1094"/>
    <cellStyle name="20% - Accent6 2 3 2 4 2" xfId="1095"/>
    <cellStyle name="20% - Accent6 2 3 2 5" xfId="1096"/>
    <cellStyle name="20% - Accent6 2 3 3" xfId="1097"/>
    <cellStyle name="20% - Accent6 2 3 3 2" xfId="1098"/>
    <cellStyle name="20% - Accent6 2 3 3 2 2" xfId="1099"/>
    <cellStyle name="20% - Accent6 2 3 3 3" xfId="1100"/>
    <cellStyle name="20% - Accent6 2 3 3 3 2" xfId="1101"/>
    <cellStyle name="20% - Accent6 2 3 3 4" xfId="1102"/>
    <cellStyle name="20% - Accent6 2 3 4" xfId="1103"/>
    <cellStyle name="20% - Accent6 2 3 4 2" xfId="1104"/>
    <cellStyle name="20% - Accent6 2 3 5" xfId="1105"/>
    <cellStyle name="20% - Accent6 2 3 5 2" xfId="1106"/>
    <cellStyle name="20% - Accent6 2 3 6" xfId="1107"/>
    <cellStyle name="20% - Accent6 2 4" xfId="1108"/>
    <cellStyle name="20% - Accent6 2 4 2" xfId="1109"/>
    <cellStyle name="20% - Accent6 2 4 2 2" xfId="1110"/>
    <cellStyle name="20% - Accent6 2 4 2 2 2" xfId="1111"/>
    <cellStyle name="20% - Accent6 2 4 2 2 2 2" xfId="1112"/>
    <cellStyle name="20% - Accent6 2 4 2 2 3" xfId="1113"/>
    <cellStyle name="20% - Accent6 2 4 2 2 3 2" xfId="1114"/>
    <cellStyle name="20% - Accent6 2 4 2 2 4" xfId="1115"/>
    <cellStyle name="20% - Accent6 2 4 2 3" xfId="1116"/>
    <cellStyle name="20% - Accent6 2 4 2 3 2" xfId="1117"/>
    <cellStyle name="20% - Accent6 2 4 2 4" xfId="1118"/>
    <cellStyle name="20% - Accent6 2 4 2 4 2" xfId="1119"/>
    <cellStyle name="20% - Accent6 2 4 2 5" xfId="1120"/>
    <cellStyle name="20% - Accent6 2 4 3" xfId="1121"/>
    <cellStyle name="20% - Accent6 2 4 3 2" xfId="1122"/>
    <cellStyle name="20% - Accent6 2 4 3 2 2" xfId="1123"/>
    <cellStyle name="20% - Accent6 2 4 3 3" xfId="1124"/>
    <cellStyle name="20% - Accent6 2 4 3 3 2" xfId="1125"/>
    <cellStyle name="20% - Accent6 2 4 3 4" xfId="1126"/>
    <cellStyle name="20% - Accent6 2 4 4" xfId="1127"/>
    <cellStyle name="20% - Accent6 2 4 4 2" xfId="1128"/>
    <cellStyle name="20% - Accent6 2 4 5" xfId="1129"/>
    <cellStyle name="20% - Accent6 2 4 5 2" xfId="1130"/>
    <cellStyle name="20% - Accent6 2 4 6" xfId="1131"/>
    <cellStyle name="20% - Accent6 2 5" xfId="1132"/>
    <cellStyle name="20% - Accent6 2 5 2" xfId="1133"/>
    <cellStyle name="20% - Accent6 2 5 2 2" xfId="1134"/>
    <cellStyle name="20% - Accent6 2 5 2 2 2" xfId="1135"/>
    <cellStyle name="20% - Accent6 2 5 2 2 2 2" xfId="1136"/>
    <cellStyle name="20% - Accent6 2 5 2 2 3" xfId="1137"/>
    <cellStyle name="20% - Accent6 2 5 2 2 3 2" xfId="1138"/>
    <cellStyle name="20% - Accent6 2 5 2 2 4" xfId="1139"/>
    <cellStyle name="20% - Accent6 2 5 2 3" xfId="1140"/>
    <cellStyle name="20% - Accent6 2 5 2 3 2" xfId="1141"/>
    <cellStyle name="20% - Accent6 2 5 2 4" xfId="1142"/>
    <cellStyle name="20% - Accent6 2 5 2 4 2" xfId="1143"/>
    <cellStyle name="20% - Accent6 2 5 2 5" xfId="1144"/>
    <cellStyle name="20% - Accent6 2 5 3" xfId="1145"/>
    <cellStyle name="20% - Accent6 2 5 3 2" xfId="1146"/>
    <cellStyle name="20% - Accent6 2 5 3 2 2" xfId="1147"/>
    <cellStyle name="20% - Accent6 2 5 3 3" xfId="1148"/>
    <cellStyle name="20% - Accent6 2 5 3 3 2" xfId="1149"/>
    <cellStyle name="20% - Accent6 2 5 3 4" xfId="1150"/>
    <cellStyle name="20% - Accent6 2 5 4" xfId="1151"/>
    <cellStyle name="20% - Accent6 2 5 4 2" xfId="1152"/>
    <cellStyle name="20% - Accent6 2 5 5" xfId="1153"/>
    <cellStyle name="20% - Accent6 2 5 5 2" xfId="1154"/>
    <cellStyle name="20% - Accent6 2 5 6" xfId="1155"/>
    <cellStyle name="20% - Accent6 2 6" xfId="1156"/>
    <cellStyle name="20% - Accent6 2 6 2" xfId="1157"/>
    <cellStyle name="20% - Accent6 2 6 2 2" xfId="1158"/>
    <cellStyle name="20% - Accent6 2 6 2 2 2" xfId="1159"/>
    <cellStyle name="20% - Accent6 2 6 2 3" xfId="1160"/>
    <cellStyle name="20% - Accent6 2 6 2 3 2" xfId="1161"/>
    <cellStyle name="20% - Accent6 2 6 2 4" xfId="1162"/>
    <cellStyle name="20% - Accent6 2 6 3" xfId="1163"/>
    <cellStyle name="20% - Accent6 2 6 3 2" xfId="1164"/>
    <cellStyle name="20% - Accent6 2 6 4" xfId="1165"/>
    <cellStyle name="20% - Accent6 2 6 4 2" xfId="1166"/>
    <cellStyle name="20% - Accent6 2 6 5" xfId="1167"/>
    <cellStyle name="20% - Accent6 2 7" xfId="1168"/>
    <cellStyle name="20% - Accent6 2 7 2" xfId="1169"/>
    <cellStyle name="20% - Accent6 2 7 2 2" xfId="1170"/>
    <cellStyle name="20% - Accent6 2 7 3" xfId="1171"/>
    <cellStyle name="20% - Accent6 2 7 3 2" xfId="1172"/>
    <cellStyle name="20% - Accent6 2 7 4" xfId="1173"/>
    <cellStyle name="20% - Accent6 2 8" xfId="1174"/>
    <cellStyle name="20% - Accent6 2 8 2" xfId="1175"/>
    <cellStyle name="20% - Accent6 2 9" xfId="1176"/>
    <cellStyle name="20% - Accent6 2 9 2" xfId="1177"/>
    <cellStyle name="20% - Accent6 3" xfId="1178"/>
    <cellStyle name="20% - Accent6 4" xfId="1179"/>
    <cellStyle name="40% - Accent1 2" xfId="1180"/>
    <cellStyle name="40% - Accent1 2 10" xfId="1181"/>
    <cellStyle name="40% - Accent1 2 2" xfId="1182"/>
    <cellStyle name="40% - Accent1 2 2 2" xfId="1183"/>
    <cellStyle name="40% - Accent1 2 2 2 2" xfId="1184"/>
    <cellStyle name="40% - Accent1 2 2 2 2 2" xfId="1185"/>
    <cellStyle name="40% - Accent1 2 2 2 2 2 2" xfId="1186"/>
    <cellStyle name="40% - Accent1 2 2 2 2 2 2 2" xfId="1187"/>
    <cellStyle name="40% - Accent1 2 2 2 2 2 3" xfId="1188"/>
    <cellStyle name="40% - Accent1 2 2 2 2 2 3 2" xfId="1189"/>
    <cellStyle name="40% - Accent1 2 2 2 2 2 4" xfId="1190"/>
    <cellStyle name="40% - Accent1 2 2 2 2 3" xfId="1191"/>
    <cellStyle name="40% - Accent1 2 2 2 2 3 2" xfId="1192"/>
    <cellStyle name="40% - Accent1 2 2 2 2 4" xfId="1193"/>
    <cellStyle name="40% - Accent1 2 2 2 2 4 2" xfId="1194"/>
    <cellStyle name="40% - Accent1 2 2 2 2 5" xfId="1195"/>
    <cellStyle name="40% - Accent1 2 2 2 3" xfId="1196"/>
    <cellStyle name="40% - Accent1 2 2 2 3 2" xfId="1197"/>
    <cellStyle name="40% - Accent1 2 2 2 3 2 2" xfId="1198"/>
    <cellStyle name="40% - Accent1 2 2 2 3 3" xfId="1199"/>
    <cellStyle name="40% - Accent1 2 2 2 3 3 2" xfId="1200"/>
    <cellStyle name="40% - Accent1 2 2 2 3 4" xfId="1201"/>
    <cellStyle name="40% - Accent1 2 2 2 4" xfId="1202"/>
    <cellStyle name="40% - Accent1 2 2 2 4 2" xfId="1203"/>
    <cellStyle name="40% - Accent1 2 2 2 5" xfId="1204"/>
    <cellStyle name="40% - Accent1 2 2 2 5 2" xfId="1205"/>
    <cellStyle name="40% - Accent1 2 2 2 6" xfId="1206"/>
    <cellStyle name="40% - Accent1 2 2 3" xfId="1207"/>
    <cellStyle name="40% - Accent1 2 2 3 2" xfId="1208"/>
    <cellStyle name="40% - Accent1 2 2 3 2 2" xfId="1209"/>
    <cellStyle name="40% - Accent1 2 2 3 2 2 2" xfId="1210"/>
    <cellStyle name="40% - Accent1 2 2 3 2 2 2 2" xfId="1211"/>
    <cellStyle name="40% - Accent1 2 2 3 2 2 3" xfId="1212"/>
    <cellStyle name="40% - Accent1 2 2 3 2 2 3 2" xfId="1213"/>
    <cellStyle name="40% - Accent1 2 2 3 2 2 4" xfId="1214"/>
    <cellStyle name="40% - Accent1 2 2 3 2 3" xfId="1215"/>
    <cellStyle name="40% - Accent1 2 2 3 2 3 2" xfId="1216"/>
    <cellStyle name="40% - Accent1 2 2 3 2 4" xfId="1217"/>
    <cellStyle name="40% - Accent1 2 2 3 2 4 2" xfId="1218"/>
    <cellStyle name="40% - Accent1 2 2 3 2 5" xfId="1219"/>
    <cellStyle name="40% - Accent1 2 2 3 3" xfId="1220"/>
    <cellStyle name="40% - Accent1 2 2 3 3 2" xfId="1221"/>
    <cellStyle name="40% - Accent1 2 2 3 3 2 2" xfId="1222"/>
    <cellStyle name="40% - Accent1 2 2 3 3 3" xfId="1223"/>
    <cellStyle name="40% - Accent1 2 2 3 3 3 2" xfId="1224"/>
    <cellStyle name="40% - Accent1 2 2 3 3 4" xfId="1225"/>
    <cellStyle name="40% - Accent1 2 2 3 4" xfId="1226"/>
    <cellStyle name="40% - Accent1 2 2 3 4 2" xfId="1227"/>
    <cellStyle name="40% - Accent1 2 2 3 5" xfId="1228"/>
    <cellStyle name="40% - Accent1 2 2 3 5 2" xfId="1229"/>
    <cellStyle name="40% - Accent1 2 2 3 6" xfId="1230"/>
    <cellStyle name="40% - Accent1 2 2 4" xfId="1231"/>
    <cellStyle name="40% - Accent1 2 2 4 2" xfId="1232"/>
    <cellStyle name="40% - Accent1 2 2 4 2 2" xfId="1233"/>
    <cellStyle name="40% - Accent1 2 2 4 2 2 2" xfId="1234"/>
    <cellStyle name="40% - Accent1 2 2 4 2 2 2 2" xfId="1235"/>
    <cellStyle name="40% - Accent1 2 2 4 2 2 3" xfId="1236"/>
    <cellStyle name="40% - Accent1 2 2 4 2 2 3 2" xfId="1237"/>
    <cellStyle name="40% - Accent1 2 2 4 2 2 4" xfId="1238"/>
    <cellStyle name="40% - Accent1 2 2 4 2 3" xfId="1239"/>
    <cellStyle name="40% - Accent1 2 2 4 2 3 2" xfId="1240"/>
    <cellStyle name="40% - Accent1 2 2 4 2 4" xfId="1241"/>
    <cellStyle name="40% - Accent1 2 2 4 2 4 2" xfId="1242"/>
    <cellStyle name="40% - Accent1 2 2 4 2 5" xfId="1243"/>
    <cellStyle name="40% - Accent1 2 2 4 3" xfId="1244"/>
    <cellStyle name="40% - Accent1 2 2 4 3 2" xfId="1245"/>
    <cellStyle name="40% - Accent1 2 2 4 3 2 2" xfId="1246"/>
    <cellStyle name="40% - Accent1 2 2 4 3 3" xfId="1247"/>
    <cellStyle name="40% - Accent1 2 2 4 3 3 2" xfId="1248"/>
    <cellStyle name="40% - Accent1 2 2 4 3 4" xfId="1249"/>
    <cellStyle name="40% - Accent1 2 2 4 4" xfId="1250"/>
    <cellStyle name="40% - Accent1 2 2 4 4 2" xfId="1251"/>
    <cellStyle name="40% - Accent1 2 2 4 5" xfId="1252"/>
    <cellStyle name="40% - Accent1 2 2 4 5 2" xfId="1253"/>
    <cellStyle name="40% - Accent1 2 2 4 6" xfId="1254"/>
    <cellStyle name="40% - Accent1 2 2 5" xfId="1255"/>
    <cellStyle name="40% - Accent1 2 2 5 2" xfId="1256"/>
    <cellStyle name="40% - Accent1 2 2 5 2 2" xfId="1257"/>
    <cellStyle name="40% - Accent1 2 2 5 2 2 2" xfId="1258"/>
    <cellStyle name="40% - Accent1 2 2 5 2 3" xfId="1259"/>
    <cellStyle name="40% - Accent1 2 2 5 2 3 2" xfId="1260"/>
    <cellStyle name="40% - Accent1 2 2 5 2 4" xfId="1261"/>
    <cellStyle name="40% - Accent1 2 2 5 3" xfId="1262"/>
    <cellStyle name="40% - Accent1 2 2 5 3 2" xfId="1263"/>
    <cellStyle name="40% - Accent1 2 2 5 4" xfId="1264"/>
    <cellStyle name="40% - Accent1 2 2 5 4 2" xfId="1265"/>
    <cellStyle name="40% - Accent1 2 2 5 5" xfId="1266"/>
    <cellStyle name="40% - Accent1 2 2 6" xfId="1267"/>
    <cellStyle name="40% - Accent1 2 2 6 2" xfId="1268"/>
    <cellStyle name="40% - Accent1 2 2 6 2 2" xfId="1269"/>
    <cellStyle name="40% - Accent1 2 2 6 3" xfId="1270"/>
    <cellStyle name="40% - Accent1 2 2 6 3 2" xfId="1271"/>
    <cellStyle name="40% - Accent1 2 2 6 4" xfId="1272"/>
    <cellStyle name="40% - Accent1 2 2 7" xfId="1273"/>
    <cellStyle name="40% - Accent1 2 2 7 2" xfId="1274"/>
    <cellStyle name="40% - Accent1 2 2 8" xfId="1275"/>
    <cellStyle name="40% - Accent1 2 2 8 2" xfId="1276"/>
    <cellStyle name="40% - Accent1 2 2 9" xfId="1277"/>
    <cellStyle name="40% - Accent1 2 3" xfId="1278"/>
    <cellStyle name="40% - Accent1 2 3 2" xfId="1279"/>
    <cellStyle name="40% - Accent1 2 3 2 2" xfId="1280"/>
    <cellStyle name="40% - Accent1 2 3 2 2 2" xfId="1281"/>
    <cellStyle name="40% - Accent1 2 3 2 2 2 2" xfId="1282"/>
    <cellStyle name="40% - Accent1 2 3 2 2 3" xfId="1283"/>
    <cellStyle name="40% - Accent1 2 3 2 2 3 2" xfId="1284"/>
    <cellStyle name="40% - Accent1 2 3 2 2 4" xfId="1285"/>
    <cellStyle name="40% - Accent1 2 3 2 3" xfId="1286"/>
    <cellStyle name="40% - Accent1 2 3 2 3 2" xfId="1287"/>
    <cellStyle name="40% - Accent1 2 3 2 4" xfId="1288"/>
    <cellStyle name="40% - Accent1 2 3 2 4 2" xfId="1289"/>
    <cellStyle name="40% - Accent1 2 3 2 5" xfId="1290"/>
    <cellStyle name="40% - Accent1 2 3 3" xfId="1291"/>
    <cellStyle name="40% - Accent1 2 3 3 2" xfId="1292"/>
    <cellStyle name="40% - Accent1 2 3 3 2 2" xfId="1293"/>
    <cellStyle name="40% - Accent1 2 3 3 3" xfId="1294"/>
    <cellStyle name="40% - Accent1 2 3 3 3 2" xfId="1295"/>
    <cellStyle name="40% - Accent1 2 3 3 4" xfId="1296"/>
    <cellStyle name="40% - Accent1 2 3 4" xfId="1297"/>
    <cellStyle name="40% - Accent1 2 3 4 2" xfId="1298"/>
    <cellStyle name="40% - Accent1 2 3 5" xfId="1299"/>
    <cellStyle name="40% - Accent1 2 3 5 2" xfId="1300"/>
    <cellStyle name="40% - Accent1 2 3 6" xfId="1301"/>
    <cellStyle name="40% - Accent1 2 4" xfId="1302"/>
    <cellStyle name="40% - Accent1 2 4 2" xfId="1303"/>
    <cellStyle name="40% - Accent1 2 4 2 2" xfId="1304"/>
    <cellStyle name="40% - Accent1 2 4 2 2 2" xfId="1305"/>
    <cellStyle name="40% - Accent1 2 4 2 2 2 2" xfId="1306"/>
    <cellStyle name="40% - Accent1 2 4 2 2 3" xfId="1307"/>
    <cellStyle name="40% - Accent1 2 4 2 2 3 2" xfId="1308"/>
    <cellStyle name="40% - Accent1 2 4 2 2 4" xfId="1309"/>
    <cellStyle name="40% - Accent1 2 4 2 3" xfId="1310"/>
    <cellStyle name="40% - Accent1 2 4 2 3 2" xfId="1311"/>
    <cellStyle name="40% - Accent1 2 4 2 4" xfId="1312"/>
    <cellStyle name="40% - Accent1 2 4 2 4 2" xfId="1313"/>
    <cellStyle name="40% - Accent1 2 4 2 5" xfId="1314"/>
    <cellStyle name="40% - Accent1 2 4 3" xfId="1315"/>
    <cellStyle name="40% - Accent1 2 4 3 2" xfId="1316"/>
    <cellStyle name="40% - Accent1 2 4 3 2 2" xfId="1317"/>
    <cellStyle name="40% - Accent1 2 4 3 3" xfId="1318"/>
    <cellStyle name="40% - Accent1 2 4 3 3 2" xfId="1319"/>
    <cellStyle name="40% - Accent1 2 4 3 4" xfId="1320"/>
    <cellStyle name="40% - Accent1 2 4 4" xfId="1321"/>
    <cellStyle name="40% - Accent1 2 4 4 2" xfId="1322"/>
    <cellStyle name="40% - Accent1 2 4 5" xfId="1323"/>
    <cellStyle name="40% - Accent1 2 4 5 2" xfId="1324"/>
    <cellStyle name="40% - Accent1 2 4 6" xfId="1325"/>
    <cellStyle name="40% - Accent1 2 5" xfId="1326"/>
    <cellStyle name="40% - Accent1 2 5 2" xfId="1327"/>
    <cellStyle name="40% - Accent1 2 5 2 2" xfId="1328"/>
    <cellStyle name="40% - Accent1 2 5 2 2 2" xfId="1329"/>
    <cellStyle name="40% - Accent1 2 5 2 2 2 2" xfId="1330"/>
    <cellStyle name="40% - Accent1 2 5 2 2 3" xfId="1331"/>
    <cellStyle name="40% - Accent1 2 5 2 2 3 2" xfId="1332"/>
    <cellStyle name="40% - Accent1 2 5 2 2 4" xfId="1333"/>
    <cellStyle name="40% - Accent1 2 5 2 3" xfId="1334"/>
    <cellStyle name="40% - Accent1 2 5 2 3 2" xfId="1335"/>
    <cellStyle name="40% - Accent1 2 5 2 4" xfId="1336"/>
    <cellStyle name="40% - Accent1 2 5 2 4 2" xfId="1337"/>
    <cellStyle name="40% - Accent1 2 5 2 5" xfId="1338"/>
    <cellStyle name="40% - Accent1 2 5 3" xfId="1339"/>
    <cellStyle name="40% - Accent1 2 5 3 2" xfId="1340"/>
    <cellStyle name="40% - Accent1 2 5 3 2 2" xfId="1341"/>
    <cellStyle name="40% - Accent1 2 5 3 3" xfId="1342"/>
    <cellStyle name="40% - Accent1 2 5 3 3 2" xfId="1343"/>
    <cellStyle name="40% - Accent1 2 5 3 4" xfId="1344"/>
    <cellStyle name="40% - Accent1 2 5 4" xfId="1345"/>
    <cellStyle name="40% - Accent1 2 5 4 2" xfId="1346"/>
    <cellStyle name="40% - Accent1 2 5 5" xfId="1347"/>
    <cellStyle name="40% - Accent1 2 5 5 2" xfId="1348"/>
    <cellStyle name="40% - Accent1 2 5 6" xfId="1349"/>
    <cellStyle name="40% - Accent1 2 6" xfId="1350"/>
    <cellStyle name="40% - Accent1 2 6 2" xfId="1351"/>
    <cellStyle name="40% - Accent1 2 6 2 2" xfId="1352"/>
    <cellStyle name="40% - Accent1 2 6 2 2 2" xfId="1353"/>
    <cellStyle name="40% - Accent1 2 6 2 3" xfId="1354"/>
    <cellStyle name="40% - Accent1 2 6 2 3 2" xfId="1355"/>
    <cellStyle name="40% - Accent1 2 6 2 4" xfId="1356"/>
    <cellStyle name="40% - Accent1 2 6 3" xfId="1357"/>
    <cellStyle name="40% - Accent1 2 6 3 2" xfId="1358"/>
    <cellStyle name="40% - Accent1 2 6 4" xfId="1359"/>
    <cellStyle name="40% - Accent1 2 6 4 2" xfId="1360"/>
    <cellStyle name="40% - Accent1 2 6 5" xfId="1361"/>
    <cellStyle name="40% - Accent1 2 7" xfId="1362"/>
    <cellStyle name="40% - Accent1 2 7 2" xfId="1363"/>
    <cellStyle name="40% - Accent1 2 7 2 2" xfId="1364"/>
    <cellStyle name="40% - Accent1 2 7 3" xfId="1365"/>
    <cellStyle name="40% - Accent1 2 7 3 2" xfId="1366"/>
    <cellStyle name="40% - Accent1 2 7 4" xfId="1367"/>
    <cellStyle name="40% - Accent1 2 8" xfId="1368"/>
    <cellStyle name="40% - Accent1 2 8 2" xfId="1369"/>
    <cellStyle name="40% - Accent1 2 9" xfId="1370"/>
    <cellStyle name="40% - Accent1 2 9 2" xfId="1371"/>
    <cellStyle name="40% - Accent1 3" xfId="1372"/>
    <cellStyle name="40% - Accent1 4" xfId="1373"/>
    <cellStyle name="40% - Accent2 2" xfId="1374"/>
    <cellStyle name="40% - Accent2 2 10" xfId="1375"/>
    <cellStyle name="40% - Accent2 2 2" xfId="1376"/>
    <cellStyle name="40% - Accent2 2 2 2" xfId="1377"/>
    <cellStyle name="40% - Accent2 2 2 2 2" xfId="1378"/>
    <cellStyle name="40% - Accent2 2 2 2 2 2" xfId="1379"/>
    <cellStyle name="40% - Accent2 2 2 2 2 2 2" xfId="1380"/>
    <cellStyle name="40% - Accent2 2 2 2 2 2 2 2" xfId="1381"/>
    <cellStyle name="40% - Accent2 2 2 2 2 2 3" xfId="1382"/>
    <cellStyle name="40% - Accent2 2 2 2 2 2 3 2" xfId="1383"/>
    <cellStyle name="40% - Accent2 2 2 2 2 2 4" xfId="1384"/>
    <cellStyle name="40% - Accent2 2 2 2 2 3" xfId="1385"/>
    <cellStyle name="40% - Accent2 2 2 2 2 3 2" xfId="1386"/>
    <cellStyle name="40% - Accent2 2 2 2 2 4" xfId="1387"/>
    <cellStyle name="40% - Accent2 2 2 2 2 4 2" xfId="1388"/>
    <cellStyle name="40% - Accent2 2 2 2 2 5" xfId="1389"/>
    <cellStyle name="40% - Accent2 2 2 2 3" xfId="1390"/>
    <cellStyle name="40% - Accent2 2 2 2 3 2" xfId="1391"/>
    <cellStyle name="40% - Accent2 2 2 2 3 2 2" xfId="1392"/>
    <cellStyle name="40% - Accent2 2 2 2 3 3" xfId="1393"/>
    <cellStyle name="40% - Accent2 2 2 2 3 3 2" xfId="1394"/>
    <cellStyle name="40% - Accent2 2 2 2 3 4" xfId="1395"/>
    <cellStyle name="40% - Accent2 2 2 2 4" xfId="1396"/>
    <cellStyle name="40% - Accent2 2 2 2 4 2" xfId="1397"/>
    <cellStyle name="40% - Accent2 2 2 2 5" xfId="1398"/>
    <cellStyle name="40% - Accent2 2 2 2 5 2" xfId="1399"/>
    <cellStyle name="40% - Accent2 2 2 2 6" xfId="1400"/>
    <cellStyle name="40% - Accent2 2 2 3" xfId="1401"/>
    <cellStyle name="40% - Accent2 2 2 3 2" xfId="1402"/>
    <cellStyle name="40% - Accent2 2 2 3 2 2" xfId="1403"/>
    <cellStyle name="40% - Accent2 2 2 3 2 2 2" xfId="1404"/>
    <cellStyle name="40% - Accent2 2 2 3 2 2 2 2" xfId="1405"/>
    <cellStyle name="40% - Accent2 2 2 3 2 2 3" xfId="1406"/>
    <cellStyle name="40% - Accent2 2 2 3 2 2 3 2" xfId="1407"/>
    <cellStyle name="40% - Accent2 2 2 3 2 2 4" xfId="1408"/>
    <cellStyle name="40% - Accent2 2 2 3 2 3" xfId="1409"/>
    <cellStyle name="40% - Accent2 2 2 3 2 3 2" xfId="1410"/>
    <cellStyle name="40% - Accent2 2 2 3 2 4" xfId="1411"/>
    <cellStyle name="40% - Accent2 2 2 3 2 4 2" xfId="1412"/>
    <cellStyle name="40% - Accent2 2 2 3 2 5" xfId="1413"/>
    <cellStyle name="40% - Accent2 2 2 3 3" xfId="1414"/>
    <cellStyle name="40% - Accent2 2 2 3 3 2" xfId="1415"/>
    <cellStyle name="40% - Accent2 2 2 3 3 2 2" xfId="1416"/>
    <cellStyle name="40% - Accent2 2 2 3 3 3" xfId="1417"/>
    <cellStyle name="40% - Accent2 2 2 3 3 3 2" xfId="1418"/>
    <cellStyle name="40% - Accent2 2 2 3 3 4" xfId="1419"/>
    <cellStyle name="40% - Accent2 2 2 3 4" xfId="1420"/>
    <cellStyle name="40% - Accent2 2 2 3 4 2" xfId="1421"/>
    <cellStyle name="40% - Accent2 2 2 3 5" xfId="1422"/>
    <cellStyle name="40% - Accent2 2 2 3 5 2" xfId="1423"/>
    <cellStyle name="40% - Accent2 2 2 3 6" xfId="1424"/>
    <cellStyle name="40% - Accent2 2 2 4" xfId="1425"/>
    <cellStyle name="40% - Accent2 2 2 4 2" xfId="1426"/>
    <cellStyle name="40% - Accent2 2 2 4 2 2" xfId="1427"/>
    <cellStyle name="40% - Accent2 2 2 4 2 2 2" xfId="1428"/>
    <cellStyle name="40% - Accent2 2 2 4 2 2 2 2" xfId="1429"/>
    <cellStyle name="40% - Accent2 2 2 4 2 2 3" xfId="1430"/>
    <cellStyle name="40% - Accent2 2 2 4 2 2 3 2" xfId="1431"/>
    <cellStyle name="40% - Accent2 2 2 4 2 2 4" xfId="1432"/>
    <cellStyle name="40% - Accent2 2 2 4 2 3" xfId="1433"/>
    <cellStyle name="40% - Accent2 2 2 4 2 3 2" xfId="1434"/>
    <cellStyle name="40% - Accent2 2 2 4 2 4" xfId="1435"/>
    <cellStyle name="40% - Accent2 2 2 4 2 4 2" xfId="1436"/>
    <cellStyle name="40% - Accent2 2 2 4 2 5" xfId="1437"/>
    <cellStyle name="40% - Accent2 2 2 4 3" xfId="1438"/>
    <cellStyle name="40% - Accent2 2 2 4 3 2" xfId="1439"/>
    <cellStyle name="40% - Accent2 2 2 4 3 2 2" xfId="1440"/>
    <cellStyle name="40% - Accent2 2 2 4 3 3" xfId="1441"/>
    <cellStyle name="40% - Accent2 2 2 4 3 3 2" xfId="1442"/>
    <cellStyle name="40% - Accent2 2 2 4 3 4" xfId="1443"/>
    <cellStyle name="40% - Accent2 2 2 4 4" xfId="1444"/>
    <cellStyle name="40% - Accent2 2 2 4 4 2" xfId="1445"/>
    <cellStyle name="40% - Accent2 2 2 4 5" xfId="1446"/>
    <cellStyle name="40% - Accent2 2 2 4 5 2" xfId="1447"/>
    <cellStyle name="40% - Accent2 2 2 4 6" xfId="1448"/>
    <cellStyle name="40% - Accent2 2 2 5" xfId="1449"/>
    <cellStyle name="40% - Accent2 2 2 5 2" xfId="1450"/>
    <cellStyle name="40% - Accent2 2 2 5 2 2" xfId="1451"/>
    <cellStyle name="40% - Accent2 2 2 5 2 2 2" xfId="1452"/>
    <cellStyle name="40% - Accent2 2 2 5 2 3" xfId="1453"/>
    <cellStyle name="40% - Accent2 2 2 5 2 3 2" xfId="1454"/>
    <cellStyle name="40% - Accent2 2 2 5 2 4" xfId="1455"/>
    <cellStyle name="40% - Accent2 2 2 5 3" xfId="1456"/>
    <cellStyle name="40% - Accent2 2 2 5 3 2" xfId="1457"/>
    <cellStyle name="40% - Accent2 2 2 5 4" xfId="1458"/>
    <cellStyle name="40% - Accent2 2 2 5 4 2" xfId="1459"/>
    <cellStyle name="40% - Accent2 2 2 5 5" xfId="1460"/>
    <cellStyle name="40% - Accent2 2 2 6" xfId="1461"/>
    <cellStyle name="40% - Accent2 2 2 6 2" xfId="1462"/>
    <cellStyle name="40% - Accent2 2 2 6 2 2" xfId="1463"/>
    <cellStyle name="40% - Accent2 2 2 6 3" xfId="1464"/>
    <cellStyle name="40% - Accent2 2 2 6 3 2" xfId="1465"/>
    <cellStyle name="40% - Accent2 2 2 6 4" xfId="1466"/>
    <cellStyle name="40% - Accent2 2 2 7" xfId="1467"/>
    <cellStyle name="40% - Accent2 2 2 7 2" xfId="1468"/>
    <cellStyle name="40% - Accent2 2 2 8" xfId="1469"/>
    <cellStyle name="40% - Accent2 2 2 8 2" xfId="1470"/>
    <cellStyle name="40% - Accent2 2 2 9" xfId="1471"/>
    <cellStyle name="40% - Accent2 2 3" xfId="1472"/>
    <cellStyle name="40% - Accent2 2 3 2" xfId="1473"/>
    <cellStyle name="40% - Accent2 2 3 2 2" xfId="1474"/>
    <cellStyle name="40% - Accent2 2 3 2 2 2" xfId="1475"/>
    <cellStyle name="40% - Accent2 2 3 2 2 2 2" xfId="1476"/>
    <cellStyle name="40% - Accent2 2 3 2 2 3" xfId="1477"/>
    <cellStyle name="40% - Accent2 2 3 2 2 3 2" xfId="1478"/>
    <cellStyle name="40% - Accent2 2 3 2 2 4" xfId="1479"/>
    <cellStyle name="40% - Accent2 2 3 2 3" xfId="1480"/>
    <cellStyle name="40% - Accent2 2 3 2 3 2" xfId="1481"/>
    <cellStyle name="40% - Accent2 2 3 2 4" xfId="1482"/>
    <cellStyle name="40% - Accent2 2 3 2 4 2" xfId="1483"/>
    <cellStyle name="40% - Accent2 2 3 2 5" xfId="1484"/>
    <cellStyle name="40% - Accent2 2 3 3" xfId="1485"/>
    <cellStyle name="40% - Accent2 2 3 3 2" xfId="1486"/>
    <cellStyle name="40% - Accent2 2 3 3 2 2" xfId="1487"/>
    <cellStyle name="40% - Accent2 2 3 3 3" xfId="1488"/>
    <cellStyle name="40% - Accent2 2 3 3 3 2" xfId="1489"/>
    <cellStyle name="40% - Accent2 2 3 3 4" xfId="1490"/>
    <cellStyle name="40% - Accent2 2 3 4" xfId="1491"/>
    <cellStyle name="40% - Accent2 2 3 4 2" xfId="1492"/>
    <cellStyle name="40% - Accent2 2 3 5" xfId="1493"/>
    <cellStyle name="40% - Accent2 2 3 5 2" xfId="1494"/>
    <cellStyle name="40% - Accent2 2 3 6" xfId="1495"/>
    <cellStyle name="40% - Accent2 2 4" xfId="1496"/>
    <cellStyle name="40% - Accent2 2 4 2" xfId="1497"/>
    <cellStyle name="40% - Accent2 2 4 2 2" xfId="1498"/>
    <cellStyle name="40% - Accent2 2 4 2 2 2" xfId="1499"/>
    <cellStyle name="40% - Accent2 2 4 2 2 2 2" xfId="1500"/>
    <cellStyle name="40% - Accent2 2 4 2 2 3" xfId="1501"/>
    <cellStyle name="40% - Accent2 2 4 2 2 3 2" xfId="1502"/>
    <cellStyle name="40% - Accent2 2 4 2 2 4" xfId="1503"/>
    <cellStyle name="40% - Accent2 2 4 2 3" xfId="1504"/>
    <cellStyle name="40% - Accent2 2 4 2 3 2" xfId="1505"/>
    <cellStyle name="40% - Accent2 2 4 2 4" xfId="1506"/>
    <cellStyle name="40% - Accent2 2 4 2 4 2" xfId="1507"/>
    <cellStyle name="40% - Accent2 2 4 2 5" xfId="1508"/>
    <cellStyle name="40% - Accent2 2 4 3" xfId="1509"/>
    <cellStyle name="40% - Accent2 2 4 3 2" xfId="1510"/>
    <cellStyle name="40% - Accent2 2 4 3 2 2" xfId="1511"/>
    <cellStyle name="40% - Accent2 2 4 3 3" xfId="1512"/>
    <cellStyle name="40% - Accent2 2 4 3 3 2" xfId="1513"/>
    <cellStyle name="40% - Accent2 2 4 3 4" xfId="1514"/>
    <cellStyle name="40% - Accent2 2 4 4" xfId="1515"/>
    <cellStyle name="40% - Accent2 2 4 4 2" xfId="1516"/>
    <cellStyle name="40% - Accent2 2 4 5" xfId="1517"/>
    <cellStyle name="40% - Accent2 2 4 5 2" xfId="1518"/>
    <cellStyle name="40% - Accent2 2 4 6" xfId="1519"/>
    <cellStyle name="40% - Accent2 2 5" xfId="1520"/>
    <cellStyle name="40% - Accent2 2 5 2" xfId="1521"/>
    <cellStyle name="40% - Accent2 2 5 2 2" xfId="1522"/>
    <cellStyle name="40% - Accent2 2 5 2 2 2" xfId="1523"/>
    <cellStyle name="40% - Accent2 2 5 2 2 2 2" xfId="1524"/>
    <cellStyle name="40% - Accent2 2 5 2 2 3" xfId="1525"/>
    <cellStyle name="40% - Accent2 2 5 2 2 3 2" xfId="1526"/>
    <cellStyle name="40% - Accent2 2 5 2 2 4" xfId="1527"/>
    <cellStyle name="40% - Accent2 2 5 2 3" xfId="1528"/>
    <cellStyle name="40% - Accent2 2 5 2 3 2" xfId="1529"/>
    <cellStyle name="40% - Accent2 2 5 2 4" xfId="1530"/>
    <cellStyle name="40% - Accent2 2 5 2 4 2" xfId="1531"/>
    <cellStyle name="40% - Accent2 2 5 2 5" xfId="1532"/>
    <cellStyle name="40% - Accent2 2 5 3" xfId="1533"/>
    <cellStyle name="40% - Accent2 2 5 3 2" xfId="1534"/>
    <cellStyle name="40% - Accent2 2 5 3 2 2" xfId="1535"/>
    <cellStyle name="40% - Accent2 2 5 3 3" xfId="1536"/>
    <cellStyle name="40% - Accent2 2 5 3 3 2" xfId="1537"/>
    <cellStyle name="40% - Accent2 2 5 3 4" xfId="1538"/>
    <cellStyle name="40% - Accent2 2 5 4" xfId="1539"/>
    <cellStyle name="40% - Accent2 2 5 4 2" xfId="1540"/>
    <cellStyle name="40% - Accent2 2 5 5" xfId="1541"/>
    <cellStyle name="40% - Accent2 2 5 5 2" xfId="1542"/>
    <cellStyle name="40% - Accent2 2 5 6" xfId="1543"/>
    <cellStyle name="40% - Accent2 2 6" xfId="1544"/>
    <cellStyle name="40% - Accent2 2 6 2" xfId="1545"/>
    <cellStyle name="40% - Accent2 2 6 2 2" xfId="1546"/>
    <cellStyle name="40% - Accent2 2 6 2 2 2" xfId="1547"/>
    <cellStyle name="40% - Accent2 2 6 2 3" xfId="1548"/>
    <cellStyle name="40% - Accent2 2 6 2 3 2" xfId="1549"/>
    <cellStyle name="40% - Accent2 2 6 2 4" xfId="1550"/>
    <cellStyle name="40% - Accent2 2 6 3" xfId="1551"/>
    <cellStyle name="40% - Accent2 2 6 3 2" xfId="1552"/>
    <cellStyle name="40% - Accent2 2 6 4" xfId="1553"/>
    <cellStyle name="40% - Accent2 2 6 4 2" xfId="1554"/>
    <cellStyle name="40% - Accent2 2 6 5" xfId="1555"/>
    <cellStyle name="40% - Accent2 2 7" xfId="1556"/>
    <cellStyle name="40% - Accent2 2 7 2" xfId="1557"/>
    <cellStyle name="40% - Accent2 2 7 2 2" xfId="1558"/>
    <cellStyle name="40% - Accent2 2 7 3" xfId="1559"/>
    <cellStyle name="40% - Accent2 2 7 3 2" xfId="1560"/>
    <cellStyle name="40% - Accent2 2 7 4" xfId="1561"/>
    <cellStyle name="40% - Accent2 2 8" xfId="1562"/>
    <cellStyle name="40% - Accent2 2 8 2" xfId="1563"/>
    <cellStyle name="40% - Accent2 2 9" xfId="1564"/>
    <cellStyle name="40% - Accent2 2 9 2" xfId="1565"/>
    <cellStyle name="40% - Accent2 3" xfId="1566"/>
    <cellStyle name="40% - Accent2 4" xfId="1567"/>
    <cellStyle name="40% - Accent3 2" xfId="1568"/>
    <cellStyle name="40% - Accent3 2 10" xfId="1569"/>
    <cellStyle name="40% - Accent3 2 2" xfId="1570"/>
    <cellStyle name="40% - Accent3 2 2 2" xfId="1571"/>
    <cellStyle name="40% - Accent3 2 2 2 2" xfId="1572"/>
    <cellStyle name="40% - Accent3 2 2 2 2 2" xfId="1573"/>
    <cellStyle name="40% - Accent3 2 2 2 2 2 2" xfId="1574"/>
    <cellStyle name="40% - Accent3 2 2 2 2 2 2 2" xfId="1575"/>
    <cellStyle name="40% - Accent3 2 2 2 2 2 3" xfId="1576"/>
    <cellStyle name="40% - Accent3 2 2 2 2 2 3 2" xfId="1577"/>
    <cellStyle name="40% - Accent3 2 2 2 2 2 4" xfId="1578"/>
    <cellStyle name="40% - Accent3 2 2 2 2 3" xfId="1579"/>
    <cellStyle name="40% - Accent3 2 2 2 2 3 2" xfId="1580"/>
    <cellStyle name="40% - Accent3 2 2 2 2 4" xfId="1581"/>
    <cellStyle name="40% - Accent3 2 2 2 2 4 2" xfId="1582"/>
    <cellStyle name="40% - Accent3 2 2 2 2 5" xfId="1583"/>
    <cellStyle name="40% - Accent3 2 2 2 3" xfId="1584"/>
    <cellStyle name="40% - Accent3 2 2 2 3 2" xfId="1585"/>
    <cellStyle name="40% - Accent3 2 2 2 3 2 2" xfId="1586"/>
    <cellStyle name="40% - Accent3 2 2 2 3 3" xfId="1587"/>
    <cellStyle name="40% - Accent3 2 2 2 3 3 2" xfId="1588"/>
    <cellStyle name="40% - Accent3 2 2 2 3 4" xfId="1589"/>
    <cellStyle name="40% - Accent3 2 2 2 4" xfId="1590"/>
    <cellStyle name="40% - Accent3 2 2 2 4 2" xfId="1591"/>
    <cellStyle name="40% - Accent3 2 2 2 5" xfId="1592"/>
    <cellStyle name="40% - Accent3 2 2 2 5 2" xfId="1593"/>
    <cellStyle name="40% - Accent3 2 2 2 6" xfId="1594"/>
    <cellStyle name="40% - Accent3 2 2 3" xfId="1595"/>
    <cellStyle name="40% - Accent3 2 2 3 2" xfId="1596"/>
    <cellStyle name="40% - Accent3 2 2 3 2 2" xfId="1597"/>
    <cellStyle name="40% - Accent3 2 2 3 2 2 2" xfId="1598"/>
    <cellStyle name="40% - Accent3 2 2 3 2 2 2 2" xfId="1599"/>
    <cellStyle name="40% - Accent3 2 2 3 2 2 3" xfId="1600"/>
    <cellStyle name="40% - Accent3 2 2 3 2 2 3 2" xfId="1601"/>
    <cellStyle name="40% - Accent3 2 2 3 2 2 4" xfId="1602"/>
    <cellStyle name="40% - Accent3 2 2 3 2 3" xfId="1603"/>
    <cellStyle name="40% - Accent3 2 2 3 2 3 2" xfId="1604"/>
    <cellStyle name="40% - Accent3 2 2 3 2 4" xfId="1605"/>
    <cellStyle name="40% - Accent3 2 2 3 2 4 2" xfId="1606"/>
    <cellStyle name="40% - Accent3 2 2 3 2 5" xfId="1607"/>
    <cellStyle name="40% - Accent3 2 2 3 3" xfId="1608"/>
    <cellStyle name="40% - Accent3 2 2 3 3 2" xfId="1609"/>
    <cellStyle name="40% - Accent3 2 2 3 3 2 2" xfId="1610"/>
    <cellStyle name="40% - Accent3 2 2 3 3 3" xfId="1611"/>
    <cellStyle name="40% - Accent3 2 2 3 3 3 2" xfId="1612"/>
    <cellStyle name="40% - Accent3 2 2 3 3 4" xfId="1613"/>
    <cellStyle name="40% - Accent3 2 2 3 4" xfId="1614"/>
    <cellStyle name="40% - Accent3 2 2 3 4 2" xfId="1615"/>
    <cellStyle name="40% - Accent3 2 2 3 5" xfId="1616"/>
    <cellStyle name="40% - Accent3 2 2 3 5 2" xfId="1617"/>
    <cellStyle name="40% - Accent3 2 2 3 6" xfId="1618"/>
    <cellStyle name="40% - Accent3 2 2 4" xfId="1619"/>
    <cellStyle name="40% - Accent3 2 2 4 2" xfId="1620"/>
    <cellStyle name="40% - Accent3 2 2 4 2 2" xfId="1621"/>
    <cellStyle name="40% - Accent3 2 2 4 2 2 2" xfId="1622"/>
    <cellStyle name="40% - Accent3 2 2 4 2 2 2 2" xfId="1623"/>
    <cellStyle name="40% - Accent3 2 2 4 2 2 3" xfId="1624"/>
    <cellStyle name="40% - Accent3 2 2 4 2 2 3 2" xfId="1625"/>
    <cellStyle name="40% - Accent3 2 2 4 2 2 4" xfId="1626"/>
    <cellStyle name="40% - Accent3 2 2 4 2 3" xfId="1627"/>
    <cellStyle name="40% - Accent3 2 2 4 2 3 2" xfId="1628"/>
    <cellStyle name="40% - Accent3 2 2 4 2 4" xfId="1629"/>
    <cellStyle name="40% - Accent3 2 2 4 2 4 2" xfId="1630"/>
    <cellStyle name="40% - Accent3 2 2 4 2 5" xfId="1631"/>
    <cellStyle name="40% - Accent3 2 2 4 3" xfId="1632"/>
    <cellStyle name="40% - Accent3 2 2 4 3 2" xfId="1633"/>
    <cellStyle name="40% - Accent3 2 2 4 3 2 2" xfId="1634"/>
    <cellStyle name="40% - Accent3 2 2 4 3 3" xfId="1635"/>
    <cellStyle name="40% - Accent3 2 2 4 3 3 2" xfId="1636"/>
    <cellStyle name="40% - Accent3 2 2 4 3 4" xfId="1637"/>
    <cellStyle name="40% - Accent3 2 2 4 4" xfId="1638"/>
    <cellStyle name="40% - Accent3 2 2 4 4 2" xfId="1639"/>
    <cellStyle name="40% - Accent3 2 2 4 5" xfId="1640"/>
    <cellStyle name="40% - Accent3 2 2 4 5 2" xfId="1641"/>
    <cellStyle name="40% - Accent3 2 2 4 6" xfId="1642"/>
    <cellStyle name="40% - Accent3 2 2 5" xfId="1643"/>
    <cellStyle name="40% - Accent3 2 2 5 2" xfId="1644"/>
    <cellStyle name="40% - Accent3 2 2 5 2 2" xfId="1645"/>
    <cellStyle name="40% - Accent3 2 2 5 2 2 2" xfId="1646"/>
    <cellStyle name="40% - Accent3 2 2 5 2 3" xfId="1647"/>
    <cellStyle name="40% - Accent3 2 2 5 2 3 2" xfId="1648"/>
    <cellStyle name="40% - Accent3 2 2 5 2 4" xfId="1649"/>
    <cellStyle name="40% - Accent3 2 2 5 3" xfId="1650"/>
    <cellStyle name="40% - Accent3 2 2 5 3 2" xfId="1651"/>
    <cellStyle name="40% - Accent3 2 2 5 4" xfId="1652"/>
    <cellStyle name="40% - Accent3 2 2 5 4 2" xfId="1653"/>
    <cellStyle name="40% - Accent3 2 2 5 5" xfId="1654"/>
    <cellStyle name="40% - Accent3 2 2 6" xfId="1655"/>
    <cellStyle name="40% - Accent3 2 2 6 2" xfId="1656"/>
    <cellStyle name="40% - Accent3 2 2 6 2 2" xfId="1657"/>
    <cellStyle name="40% - Accent3 2 2 6 3" xfId="1658"/>
    <cellStyle name="40% - Accent3 2 2 6 3 2" xfId="1659"/>
    <cellStyle name="40% - Accent3 2 2 6 4" xfId="1660"/>
    <cellStyle name="40% - Accent3 2 2 7" xfId="1661"/>
    <cellStyle name="40% - Accent3 2 2 7 2" xfId="1662"/>
    <cellStyle name="40% - Accent3 2 2 8" xfId="1663"/>
    <cellStyle name="40% - Accent3 2 2 8 2" xfId="1664"/>
    <cellStyle name="40% - Accent3 2 2 9" xfId="1665"/>
    <cellStyle name="40% - Accent3 2 3" xfId="1666"/>
    <cellStyle name="40% - Accent3 2 3 2" xfId="1667"/>
    <cellStyle name="40% - Accent3 2 3 2 2" xfId="1668"/>
    <cellStyle name="40% - Accent3 2 3 2 2 2" xfId="1669"/>
    <cellStyle name="40% - Accent3 2 3 2 2 2 2" xfId="1670"/>
    <cellStyle name="40% - Accent3 2 3 2 2 3" xfId="1671"/>
    <cellStyle name="40% - Accent3 2 3 2 2 3 2" xfId="1672"/>
    <cellStyle name="40% - Accent3 2 3 2 2 4" xfId="1673"/>
    <cellStyle name="40% - Accent3 2 3 2 3" xfId="1674"/>
    <cellStyle name="40% - Accent3 2 3 2 3 2" xfId="1675"/>
    <cellStyle name="40% - Accent3 2 3 2 4" xfId="1676"/>
    <cellStyle name="40% - Accent3 2 3 2 4 2" xfId="1677"/>
    <cellStyle name="40% - Accent3 2 3 2 5" xfId="1678"/>
    <cellStyle name="40% - Accent3 2 3 3" xfId="1679"/>
    <cellStyle name="40% - Accent3 2 3 3 2" xfId="1680"/>
    <cellStyle name="40% - Accent3 2 3 3 2 2" xfId="1681"/>
    <cellStyle name="40% - Accent3 2 3 3 3" xfId="1682"/>
    <cellStyle name="40% - Accent3 2 3 3 3 2" xfId="1683"/>
    <cellStyle name="40% - Accent3 2 3 3 4" xfId="1684"/>
    <cellStyle name="40% - Accent3 2 3 4" xfId="1685"/>
    <cellStyle name="40% - Accent3 2 3 4 2" xfId="1686"/>
    <cellStyle name="40% - Accent3 2 3 5" xfId="1687"/>
    <cellStyle name="40% - Accent3 2 3 5 2" xfId="1688"/>
    <cellStyle name="40% - Accent3 2 3 6" xfId="1689"/>
    <cellStyle name="40% - Accent3 2 4" xfId="1690"/>
    <cellStyle name="40% - Accent3 2 4 2" xfId="1691"/>
    <cellStyle name="40% - Accent3 2 4 2 2" xfId="1692"/>
    <cellStyle name="40% - Accent3 2 4 2 2 2" xfId="1693"/>
    <cellStyle name="40% - Accent3 2 4 2 2 2 2" xfId="1694"/>
    <cellStyle name="40% - Accent3 2 4 2 2 3" xfId="1695"/>
    <cellStyle name="40% - Accent3 2 4 2 2 3 2" xfId="1696"/>
    <cellStyle name="40% - Accent3 2 4 2 2 4" xfId="1697"/>
    <cellStyle name="40% - Accent3 2 4 2 3" xfId="1698"/>
    <cellStyle name="40% - Accent3 2 4 2 3 2" xfId="1699"/>
    <cellStyle name="40% - Accent3 2 4 2 4" xfId="1700"/>
    <cellStyle name="40% - Accent3 2 4 2 4 2" xfId="1701"/>
    <cellStyle name="40% - Accent3 2 4 2 5" xfId="1702"/>
    <cellStyle name="40% - Accent3 2 4 3" xfId="1703"/>
    <cellStyle name="40% - Accent3 2 4 3 2" xfId="1704"/>
    <cellStyle name="40% - Accent3 2 4 3 2 2" xfId="1705"/>
    <cellStyle name="40% - Accent3 2 4 3 3" xfId="1706"/>
    <cellStyle name="40% - Accent3 2 4 3 3 2" xfId="1707"/>
    <cellStyle name="40% - Accent3 2 4 3 4" xfId="1708"/>
    <cellStyle name="40% - Accent3 2 4 4" xfId="1709"/>
    <cellStyle name="40% - Accent3 2 4 4 2" xfId="1710"/>
    <cellStyle name="40% - Accent3 2 4 5" xfId="1711"/>
    <cellStyle name="40% - Accent3 2 4 5 2" xfId="1712"/>
    <cellStyle name="40% - Accent3 2 4 6" xfId="1713"/>
    <cellStyle name="40% - Accent3 2 5" xfId="1714"/>
    <cellStyle name="40% - Accent3 2 5 2" xfId="1715"/>
    <cellStyle name="40% - Accent3 2 5 2 2" xfId="1716"/>
    <cellStyle name="40% - Accent3 2 5 2 2 2" xfId="1717"/>
    <cellStyle name="40% - Accent3 2 5 2 2 2 2" xfId="1718"/>
    <cellStyle name="40% - Accent3 2 5 2 2 3" xfId="1719"/>
    <cellStyle name="40% - Accent3 2 5 2 2 3 2" xfId="1720"/>
    <cellStyle name="40% - Accent3 2 5 2 2 4" xfId="1721"/>
    <cellStyle name="40% - Accent3 2 5 2 3" xfId="1722"/>
    <cellStyle name="40% - Accent3 2 5 2 3 2" xfId="1723"/>
    <cellStyle name="40% - Accent3 2 5 2 4" xfId="1724"/>
    <cellStyle name="40% - Accent3 2 5 2 4 2" xfId="1725"/>
    <cellStyle name="40% - Accent3 2 5 2 5" xfId="1726"/>
    <cellStyle name="40% - Accent3 2 5 3" xfId="1727"/>
    <cellStyle name="40% - Accent3 2 5 3 2" xfId="1728"/>
    <cellStyle name="40% - Accent3 2 5 3 2 2" xfId="1729"/>
    <cellStyle name="40% - Accent3 2 5 3 3" xfId="1730"/>
    <cellStyle name="40% - Accent3 2 5 3 3 2" xfId="1731"/>
    <cellStyle name="40% - Accent3 2 5 3 4" xfId="1732"/>
    <cellStyle name="40% - Accent3 2 5 4" xfId="1733"/>
    <cellStyle name="40% - Accent3 2 5 4 2" xfId="1734"/>
    <cellStyle name="40% - Accent3 2 5 5" xfId="1735"/>
    <cellStyle name="40% - Accent3 2 5 5 2" xfId="1736"/>
    <cellStyle name="40% - Accent3 2 5 6" xfId="1737"/>
    <cellStyle name="40% - Accent3 2 6" xfId="1738"/>
    <cellStyle name="40% - Accent3 2 6 2" xfId="1739"/>
    <cellStyle name="40% - Accent3 2 6 2 2" xfId="1740"/>
    <cellStyle name="40% - Accent3 2 6 2 2 2" xfId="1741"/>
    <cellStyle name="40% - Accent3 2 6 2 3" xfId="1742"/>
    <cellStyle name="40% - Accent3 2 6 2 3 2" xfId="1743"/>
    <cellStyle name="40% - Accent3 2 6 2 4" xfId="1744"/>
    <cellStyle name="40% - Accent3 2 6 3" xfId="1745"/>
    <cellStyle name="40% - Accent3 2 6 3 2" xfId="1746"/>
    <cellStyle name="40% - Accent3 2 6 4" xfId="1747"/>
    <cellStyle name="40% - Accent3 2 6 4 2" xfId="1748"/>
    <cellStyle name="40% - Accent3 2 6 5" xfId="1749"/>
    <cellStyle name="40% - Accent3 2 7" xfId="1750"/>
    <cellStyle name="40% - Accent3 2 7 2" xfId="1751"/>
    <cellStyle name="40% - Accent3 2 7 2 2" xfId="1752"/>
    <cellStyle name="40% - Accent3 2 7 3" xfId="1753"/>
    <cellStyle name="40% - Accent3 2 7 3 2" xfId="1754"/>
    <cellStyle name="40% - Accent3 2 7 4" xfId="1755"/>
    <cellStyle name="40% - Accent3 2 8" xfId="1756"/>
    <cellStyle name="40% - Accent3 2 8 2" xfId="1757"/>
    <cellStyle name="40% - Accent3 2 9" xfId="1758"/>
    <cellStyle name="40% - Accent3 2 9 2" xfId="1759"/>
    <cellStyle name="40% - Accent3 3" xfId="1760"/>
    <cellStyle name="40% - Accent3 4" xfId="1761"/>
    <cellStyle name="40% - Accent4 2" xfId="1762"/>
    <cellStyle name="40% - Accent4 2 10" xfId="1763"/>
    <cellStyle name="40% - Accent4 2 2" xfId="1764"/>
    <cellStyle name="40% - Accent4 2 2 2" xfId="1765"/>
    <cellStyle name="40% - Accent4 2 2 2 2" xfId="1766"/>
    <cellStyle name="40% - Accent4 2 2 2 2 2" xfId="1767"/>
    <cellStyle name="40% - Accent4 2 2 2 2 2 2" xfId="1768"/>
    <cellStyle name="40% - Accent4 2 2 2 2 2 2 2" xfId="1769"/>
    <cellStyle name="40% - Accent4 2 2 2 2 2 3" xfId="1770"/>
    <cellStyle name="40% - Accent4 2 2 2 2 2 3 2" xfId="1771"/>
    <cellStyle name="40% - Accent4 2 2 2 2 2 4" xfId="1772"/>
    <cellStyle name="40% - Accent4 2 2 2 2 3" xfId="1773"/>
    <cellStyle name="40% - Accent4 2 2 2 2 3 2" xfId="1774"/>
    <cellStyle name="40% - Accent4 2 2 2 2 4" xfId="1775"/>
    <cellStyle name="40% - Accent4 2 2 2 2 4 2" xfId="1776"/>
    <cellStyle name="40% - Accent4 2 2 2 2 5" xfId="1777"/>
    <cellStyle name="40% - Accent4 2 2 2 3" xfId="1778"/>
    <cellStyle name="40% - Accent4 2 2 2 3 2" xfId="1779"/>
    <cellStyle name="40% - Accent4 2 2 2 3 2 2" xfId="1780"/>
    <cellStyle name="40% - Accent4 2 2 2 3 3" xfId="1781"/>
    <cellStyle name="40% - Accent4 2 2 2 3 3 2" xfId="1782"/>
    <cellStyle name="40% - Accent4 2 2 2 3 4" xfId="1783"/>
    <cellStyle name="40% - Accent4 2 2 2 4" xfId="1784"/>
    <cellStyle name="40% - Accent4 2 2 2 4 2" xfId="1785"/>
    <cellStyle name="40% - Accent4 2 2 2 5" xfId="1786"/>
    <cellStyle name="40% - Accent4 2 2 2 5 2" xfId="1787"/>
    <cellStyle name="40% - Accent4 2 2 2 6" xfId="1788"/>
    <cellStyle name="40% - Accent4 2 2 3" xfId="1789"/>
    <cellStyle name="40% - Accent4 2 2 3 2" xfId="1790"/>
    <cellStyle name="40% - Accent4 2 2 3 2 2" xfId="1791"/>
    <cellStyle name="40% - Accent4 2 2 3 2 2 2" xfId="1792"/>
    <cellStyle name="40% - Accent4 2 2 3 2 2 2 2" xfId="1793"/>
    <cellStyle name="40% - Accent4 2 2 3 2 2 3" xfId="1794"/>
    <cellStyle name="40% - Accent4 2 2 3 2 2 3 2" xfId="1795"/>
    <cellStyle name="40% - Accent4 2 2 3 2 2 4" xfId="1796"/>
    <cellStyle name="40% - Accent4 2 2 3 2 3" xfId="1797"/>
    <cellStyle name="40% - Accent4 2 2 3 2 3 2" xfId="1798"/>
    <cellStyle name="40% - Accent4 2 2 3 2 4" xfId="1799"/>
    <cellStyle name="40% - Accent4 2 2 3 2 4 2" xfId="1800"/>
    <cellStyle name="40% - Accent4 2 2 3 2 5" xfId="1801"/>
    <cellStyle name="40% - Accent4 2 2 3 3" xfId="1802"/>
    <cellStyle name="40% - Accent4 2 2 3 3 2" xfId="1803"/>
    <cellStyle name="40% - Accent4 2 2 3 3 2 2" xfId="1804"/>
    <cellStyle name="40% - Accent4 2 2 3 3 3" xfId="1805"/>
    <cellStyle name="40% - Accent4 2 2 3 3 3 2" xfId="1806"/>
    <cellStyle name="40% - Accent4 2 2 3 3 4" xfId="1807"/>
    <cellStyle name="40% - Accent4 2 2 3 4" xfId="1808"/>
    <cellStyle name="40% - Accent4 2 2 3 4 2" xfId="1809"/>
    <cellStyle name="40% - Accent4 2 2 3 5" xfId="1810"/>
    <cellStyle name="40% - Accent4 2 2 3 5 2" xfId="1811"/>
    <cellStyle name="40% - Accent4 2 2 3 6" xfId="1812"/>
    <cellStyle name="40% - Accent4 2 2 4" xfId="1813"/>
    <cellStyle name="40% - Accent4 2 2 4 2" xfId="1814"/>
    <cellStyle name="40% - Accent4 2 2 4 2 2" xfId="1815"/>
    <cellStyle name="40% - Accent4 2 2 4 2 2 2" xfId="1816"/>
    <cellStyle name="40% - Accent4 2 2 4 2 2 2 2" xfId="1817"/>
    <cellStyle name="40% - Accent4 2 2 4 2 2 3" xfId="1818"/>
    <cellStyle name="40% - Accent4 2 2 4 2 2 3 2" xfId="1819"/>
    <cellStyle name="40% - Accent4 2 2 4 2 2 4" xfId="1820"/>
    <cellStyle name="40% - Accent4 2 2 4 2 3" xfId="1821"/>
    <cellStyle name="40% - Accent4 2 2 4 2 3 2" xfId="1822"/>
    <cellStyle name="40% - Accent4 2 2 4 2 4" xfId="1823"/>
    <cellStyle name="40% - Accent4 2 2 4 2 4 2" xfId="1824"/>
    <cellStyle name="40% - Accent4 2 2 4 2 5" xfId="1825"/>
    <cellStyle name="40% - Accent4 2 2 4 3" xfId="1826"/>
    <cellStyle name="40% - Accent4 2 2 4 3 2" xfId="1827"/>
    <cellStyle name="40% - Accent4 2 2 4 3 2 2" xfId="1828"/>
    <cellStyle name="40% - Accent4 2 2 4 3 3" xfId="1829"/>
    <cellStyle name="40% - Accent4 2 2 4 3 3 2" xfId="1830"/>
    <cellStyle name="40% - Accent4 2 2 4 3 4" xfId="1831"/>
    <cellStyle name="40% - Accent4 2 2 4 4" xfId="1832"/>
    <cellStyle name="40% - Accent4 2 2 4 4 2" xfId="1833"/>
    <cellStyle name="40% - Accent4 2 2 4 5" xfId="1834"/>
    <cellStyle name="40% - Accent4 2 2 4 5 2" xfId="1835"/>
    <cellStyle name="40% - Accent4 2 2 4 6" xfId="1836"/>
    <cellStyle name="40% - Accent4 2 2 5" xfId="1837"/>
    <cellStyle name="40% - Accent4 2 2 5 2" xfId="1838"/>
    <cellStyle name="40% - Accent4 2 2 5 2 2" xfId="1839"/>
    <cellStyle name="40% - Accent4 2 2 5 2 2 2" xfId="1840"/>
    <cellStyle name="40% - Accent4 2 2 5 2 3" xfId="1841"/>
    <cellStyle name="40% - Accent4 2 2 5 2 3 2" xfId="1842"/>
    <cellStyle name="40% - Accent4 2 2 5 2 4" xfId="1843"/>
    <cellStyle name="40% - Accent4 2 2 5 3" xfId="1844"/>
    <cellStyle name="40% - Accent4 2 2 5 3 2" xfId="1845"/>
    <cellStyle name="40% - Accent4 2 2 5 4" xfId="1846"/>
    <cellStyle name="40% - Accent4 2 2 5 4 2" xfId="1847"/>
    <cellStyle name="40% - Accent4 2 2 5 5" xfId="1848"/>
    <cellStyle name="40% - Accent4 2 2 6" xfId="1849"/>
    <cellStyle name="40% - Accent4 2 2 6 2" xfId="1850"/>
    <cellStyle name="40% - Accent4 2 2 6 2 2" xfId="1851"/>
    <cellStyle name="40% - Accent4 2 2 6 3" xfId="1852"/>
    <cellStyle name="40% - Accent4 2 2 6 3 2" xfId="1853"/>
    <cellStyle name="40% - Accent4 2 2 6 4" xfId="1854"/>
    <cellStyle name="40% - Accent4 2 2 7" xfId="1855"/>
    <cellStyle name="40% - Accent4 2 2 7 2" xfId="1856"/>
    <cellStyle name="40% - Accent4 2 2 8" xfId="1857"/>
    <cellStyle name="40% - Accent4 2 2 8 2" xfId="1858"/>
    <cellStyle name="40% - Accent4 2 2 9" xfId="1859"/>
    <cellStyle name="40% - Accent4 2 3" xfId="1860"/>
    <cellStyle name="40% - Accent4 2 3 2" xfId="1861"/>
    <cellStyle name="40% - Accent4 2 3 2 2" xfId="1862"/>
    <cellStyle name="40% - Accent4 2 3 2 2 2" xfId="1863"/>
    <cellStyle name="40% - Accent4 2 3 2 2 2 2" xfId="1864"/>
    <cellStyle name="40% - Accent4 2 3 2 2 3" xfId="1865"/>
    <cellStyle name="40% - Accent4 2 3 2 2 3 2" xfId="1866"/>
    <cellStyle name="40% - Accent4 2 3 2 2 4" xfId="1867"/>
    <cellStyle name="40% - Accent4 2 3 2 3" xfId="1868"/>
    <cellStyle name="40% - Accent4 2 3 2 3 2" xfId="1869"/>
    <cellStyle name="40% - Accent4 2 3 2 4" xfId="1870"/>
    <cellStyle name="40% - Accent4 2 3 2 4 2" xfId="1871"/>
    <cellStyle name="40% - Accent4 2 3 2 5" xfId="1872"/>
    <cellStyle name="40% - Accent4 2 3 3" xfId="1873"/>
    <cellStyle name="40% - Accent4 2 3 3 2" xfId="1874"/>
    <cellStyle name="40% - Accent4 2 3 3 2 2" xfId="1875"/>
    <cellStyle name="40% - Accent4 2 3 3 3" xfId="1876"/>
    <cellStyle name="40% - Accent4 2 3 3 3 2" xfId="1877"/>
    <cellStyle name="40% - Accent4 2 3 3 4" xfId="1878"/>
    <cellStyle name="40% - Accent4 2 3 4" xfId="1879"/>
    <cellStyle name="40% - Accent4 2 3 4 2" xfId="1880"/>
    <cellStyle name="40% - Accent4 2 3 5" xfId="1881"/>
    <cellStyle name="40% - Accent4 2 3 5 2" xfId="1882"/>
    <cellStyle name="40% - Accent4 2 3 6" xfId="1883"/>
    <cellStyle name="40% - Accent4 2 4" xfId="1884"/>
    <cellStyle name="40% - Accent4 2 4 2" xfId="1885"/>
    <cellStyle name="40% - Accent4 2 4 2 2" xfId="1886"/>
    <cellStyle name="40% - Accent4 2 4 2 2 2" xfId="1887"/>
    <cellStyle name="40% - Accent4 2 4 2 2 2 2" xfId="1888"/>
    <cellStyle name="40% - Accent4 2 4 2 2 3" xfId="1889"/>
    <cellStyle name="40% - Accent4 2 4 2 2 3 2" xfId="1890"/>
    <cellStyle name="40% - Accent4 2 4 2 2 4" xfId="1891"/>
    <cellStyle name="40% - Accent4 2 4 2 3" xfId="1892"/>
    <cellStyle name="40% - Accent4 2 4 2 3 2" xfId="1893"/>
    <cellStyle name="40% - Accent4 2 4 2 4" xfId="1894"/>
    <cellStyle name="40% - Accent4 2 4 2 4 2" xfId="1895"/>
    <cellStyle name="40% - Accent4 2 4 2 5" xfId="1896"/>
    <cellStyle name="40% - Accent4 2 4 3" xfId="1897"/>
    <cellStyle name="40% - Accent4 2 4 3 2" xfId="1898"/>
    <cellStyle name="40% - Accent4 2 4 3 2 2" xfId="1899"/>
    <cellStyle name="40% - Accent4 2 4 3 3" xfId="1900"/>
    <cellStyle name="40% - Accent4 2 4 3 3 2" xfId="1901"/>
    <cellStyle name="40% - Accent4 2 4 3 4" xfId="1902"/>
    <cellStyle name="40% - Accent4 2 4 4" xfId="1903"/>
    <cellStyle name="40% - Accent4 2 4 4 2" xfId="1904"/>
    <cellStyle name="40% - Accent4 2 4 5" xfId="1905"/>
    <cellStyle name="40% - Accent4 2 4 5 2" xfId="1906"/>
    <cellStyle name="40% - Accent4 2 4 6" xfId="1907"/>
    <cellStyle name="40% - Accent4 2 5" xfId="1908"/>
    <cellStyle name="40% - Accent4 2 5 2" xfId="1909"/>
    <cellStyle name="40% - Accent4 2 5 2 2" xfId="1910"/>
    <cellStyle name="40% - Accent4 2 5 2 2 2" xfId="1911"/>
    <cellStyle name="40% - Accent4 2 5 2 2 2 2" xfId="1912"/>
    <cellStyle name="40% - Accent4 2 5 2 2 3" xfId="1913"/>
    <cellStyle name="40% - Accent4 2 5 2 2 3 2" xfId="1914"/>
    <cellStyle name="40% - Accent4 2 5 2 2 4" xfId="1915"/>
    <cellStyle name="40% - Accent4 2 5 2 3" xfId="1916"/>
    <cellStyle name="40% - Accent4 2 5 2 3 2" xfId="1917"/>
    <cellStyle name="40% - Accent4 2 5 2 4" xfId="1918"/>
    <cellStyle name="40% - Accent4 2 5 2 4 2" xfId="1919"/>
    <cellStyle name="40% - Accent4 2 5 2 5" xfId="1920"/>
    <cellStyle name="40% - Accent4 2 5 3" xfId="1921"/>
    <cellStyle name="40% - Accent4 2 5 3 2" xfId="1922"/>
    <cellStyle name="40% - Accent4 2 5 3 2 2" xfId="1923"/>
    <cellStyle name="40% - Accent4 2 5 3 3" xfId="1924"/>
    <cellStyle name="40% - Accent4 2 5 3 3 2" xfId="1925"/>
    <cellStyle name="40% - Accent4 2 5 3 4" xfId="1926"/>
    <cellStyle name="40% - Accent4 2 5 4" xfId="1927"/>
    <cellStyle name="40% - Accent4 2 5 4 2" xfId="1928"/>
    <cellStyle name="40% - Accent4 2 5 5" xfId="1929"/>
    <cellStyle name="40% - Accent4 2 5 5 2" xfId="1930"/>
    <cellStyle name="40% - Accent4 2 5 6" xfId="1931"/>
    <cellStyle name="40% - Accent4 2 6" xfId="1932"/>
    <cellStyle name="40% - Accent4 2 6 2" xfId="1933"/>
    <cellStyle name="40% - Accent4 2 6 2 2" xfId="1934"/>
    <cellStyle name="40% - Accent4 2 6 2 2 2" xfId="1935"/>
    <cellStyle name="40% - Accent4 2 6 2 3" xfId="1936"/>
    <cellStyle name="40% - Accent4 2 6 2 3 2" xfId="1937"/>
    <cellStyle name="40% - Accent4 2 6 2 4" xfId="1938"/>
    <cellStyle name="40% - Accent4 2 6 3" xfId="1939"/>
    <cellStyle name="40% - Accent4 2 6 3 2" xfId="1940"/>
    <cellStyle name="40% - Accent4 2 6 4" xfId="1941"/>
    <cellStyle name="40% - Accent4 2 6 4 2" xfId="1942"/>
    <cellStyle name="40% - Accent4 2 6 5" xfId="1943"/>
    <cellStyle name="40% - Accent4 2 7" xfId="1944"/>
    <cellStyle name="40% - Accent4 2 7 2" xfId="1945"/>
    <cellStyle name="40% - Accent4 2 7 2 2" xfId="1946"/>
    <cellStyle name="40% - Accent4 2 7 3" xfId="1947"/>
    <cellStyle name="40% - Accent4 2 7 3 2" xfId="1948"/>
    <cellStyle name="40% - Accent4 2 7 4" xfId="1949"/>
    <cellStyle name="40% - Accent4 2 8" xfId="1950"/>
    <cellStyle name="40% - Accent4 2 8 2" xfId="1951"/>
    <cellStyle name="40% - Accent4 2 9" xfId="1952"/>
    <cellStyle name="40% - Accent4 2 9 2" xfId="1953"/>
    <cellStyle name="40% - Accent4 3" xfId="1954"/>
    <cellStyle name="40% - Accent4 4" xfId="1955"/>
    <cellStyle name="40% - Accent5 2" xfId="1956"/>
    <cellStyle name="40% - Accent5 2 10" xfId="1957"/>
    <cellStyle name="40% - Accent5 2 2" xfId="1958"/>
    <cellStyle name="40% - Accent5 2 2 2" xfId="1959"/>
    <cellStyle name="40% - Accent5 2 2 2 2" xfId="1960"/>
    <cellStyle name="40% - Accent5 2 2 2 2 2" xfId="1961"/>
    <cellStyle name="40% - Accent5 2 2 2 2 2 2" xfId="1962"/>
    <cellStyle name="40% - Accent5 2 2 2 2 2 2 2" xfId="1963"/>
    <cellStyle name="40% - Accent5 2 2 2 2 2 3" xfId="1964"/>
    <cellStyle name="40% - Accent5 2 2 2 2 2 3 2" xfId="1965"/>
    <cellStyle name="40% - Accent5 2 2 2 2 2 4" xfId="1966"/>
    <cellStyle name="40% - Accent5 2 2 2 2 3" xfId="1967"/>
    <cellStyle name="40% - Accent5 2 2 2 2 3 2" xfId="1968"/>
    <cellStyle name="40% - Accent5 2 2 2 2 4" xfId="1969"/>
    <cellStyle name="40% - Accent5 2 2 2 2 4 2" xfId="1970"/>
    <cellStyle name="40% - Accent5 2 2 2 2 5" xfId="1971"/>
    <cellStyle name="40% - Accent5 2 2 2 3" xfId="1972"/>
    <cellStyle name="40% - Accent5 2 2 2 3 2" xfId="1973"/>
    <cellStyle name="40% - Accent5 2 2 2 3 2 2" xfId="1974"/>
    <cellStyle name="40% - Accent5 2 2 2 3 3" xfId="1975"/>
    <cellStyle name="40% - Accent5 2 2 2 3 3 2" xfId="1976"/>
    <cellStyle name="40% - Accent5 2 2 2 3 4" xfId="1977"/>
    <cellStyle name="40% - Accent5 2 2 2 4" xfId="1978"/>
    <cellStyle name="40% - Accent5 2 2 2 4 2" xfId="1979"/>
    <cellStyle name="40% - Accent5 2 2 2 5" xfId="1980"/>
    <cellStyle name="40% - Accent5 2 2 2 5 2" xfId="1981"/>
    <cellStyle name="40% - Accent5 2 2 2 6" xfId="1982"/>
    <cellStyle name="40% - Accent5 2 2 3" xfId="1983"/>
    <cellStyle name="40% - Accent5 2 2 3 2" xfId="1984"/>
    <cellStyle name="40% - Accent5 2 2 3 2 2" xfId="1985"/>
    <cellStyle name="40% - Accent5 2 2 3 2 2 2" xfId="1986"/>
    <cellStyle name="40% - Accent5 2 2 3 2 2 2 2" xfId="1987"/>
    <cellStyle name="40% - Accent5 2 2 3 2 2 3" xfId="1988"/>
    <cellStyle name="40% - Accent5 2 2 3 2 2 3 2" xfId="1989"/>
    <cellStyle name="40% - Accent5 2 2 3 2 2 4" xfId="1990"/>
    <cellStyle name="40% - Accent5 2 2 3 2 3" xfId="1991"/>
    <cellStyle name="40% - Accent5 2 2 3 2 3 2" xfId="1992"/>
    <cellStyle name="40% - Accent5 2 2 3 2 4" xfId="1993"/>
    <cellStyle name="40% - Accent5 2 2 3 2 4 2" xfId="1994"/>
    <cellStyle name="40% - Accent5 2 2 3 2 5" xfId="1995"/>
    <cellStyle name="40% - Accent5 2 2 3 3" xfId="1996"/>
    <cellStyle name="40% - Accent5 2 2 3 3 2" xfId="1997"/>
    <cellStyle name="40% - Accent5 2 2 3 3 2 2" xfId="1998"/>
    <cellStyle name="40% - Accent5 2 2 3 3 3" xfId="1999"/>
    <cellStyle name="40% - Accent5 2 2 3 3 3 2" xfId="2000"/>
    <cellStyle name="40% - Accent5 2 2 3 3 4" xfId="2001"/>
    <cellStyle name="40% - Accent5 2 2 3 4" xfId="2002"/>
    <cellStyle name="40% - Accent5 2 2 3 4 2" xfId="2003"/>
    <cellStyle name="40% - Accent5 2 2 3 5" xfId="2004"/>
    <cellStyle name="40% - Accent5 2 2 3 5 2" xfId="2005"/>
    <cellStyle name="40% - Accent5 2 2 3 6" xfId="2006"/>
    <cellStyle name="40% - Accent5 2 2 4" xfId="2007"/>
    <cellStyle name="40% - Accent5 2 2 4 2" xfId="2008"/>
    <cellStyle name="40% - Accent5 2 2 4 2 2" xfId="2009"/>
    <cellStyle name="40% - Accent5 2 2 4 2 2 2" xfId="2010"/>
    <cellStyle name="40% - Accent5 2 2 4 2 2 2 2" xfId="2011"/>
    <cellStyle name="40% - Accent5 2 2 4 2 2 3" xfId="2012"/>
    <cellStyle name="40% - Accent5 2 2 4 2 2 3 2" xfId="2013"/>
    <cellStyle name="40% - Accent5 2 2 4 2 2 4" xfId="2014"/>
    <cellStyle name="40% - Accent5 2 2 4 2 3" xfId="2015"/>
    <cellStyle name="40% - Accent5 2 2 4 2 3 2" xfId="2016"/>
    <cellStyle name="40% - Accent5 2 2 4 2 4" xfId="2017"/>
    <cellStyle name="40% - Accent5 2 2 4 2 4 2" xfId="2018"/>
    <cellStyle name="40% - Accent5 2 2 4 2 5" xfId="2019"/>
    <cellStyle name="40% - Accent5 2 2 4 3" xfId="2020"/>
    <cellStyle name="40% - Accent5 2 2 4 3 2" xfId="2021"/>
    <cellStyle name="40% - Accent5 2 2 4 3 2 2" xfId="2022"/>
    <cellStyle name="40% - Accent5 2 2 4 3 3" xfId="2023"/>
    <cellStyle name="40% - Accent5 2 2 4 3 3 2" xfId="2024"/>
    <cellStyle name="40% - Accent5 2 2 4 3 4" xfId="2025"/>
    <cellStyle name="40% - Accent5 2 2 4 4" xfId="2026"/>
    <cellStyle name="40% - Accent5 2 2 4 4 2" xfId="2027"/>
    <cellStyle name="40% - Accent5 2 2 4 5" xfId="2028"/>
    <cellStyle name="40% - Accent5 2 2 4 5 2" xfId="2029"/>
    <cellStyle name="40% - Accent5 2 2 4 6" xfId="2030"/>
    <cellStyle name="40% - Accent5 2 2 5" xfId="2031"/>
    <cellStyle name="40% - Accent5 2 2 5 2" xfId="2032"/>
    <cellStyle name="40% - Accent5 2 2 5 2 2" xfId="2033"/>
    <cellStyle name="40% - Accent5 2 2 5 2 2 2" xfId="2034"/>
    <cellStyle name="40% - Accent5 2 2 5 2 3" xfId="2035"/>
    <cellStyle name="40% - Accent5 2 2 5 2 3 2" xfId="2036"/>
    <cellStyle name="40% - Accent5 2 2 5 2 4" xfId="2037"/>
    <cellStyle name="40% - Accent5 2 2 5 3" xfId="2038"/>
    <cellStyle name="40% - Accent5 2 2 5 3 2" xfId="2039"/>
    <cellStyle name="40% - Accent5 2 2 5 4" xfId="2040"/>
    <cellStyle name="40% - Accent5 2 2 5 4 2" xfId="2041"/>
    <cellStyle name="40% - Accent5 2 2 5 5" xfId="2042"/>
    <cellStyle name="40% - Accent5 2 2 6" xfId="2043"/>
    <cellStyle name="40% - Accent5 2 2 6 2" xfId="2044"/>
    <cellStyle name="40% - Accent5 2 2 6 2 2" xfId="2045"/>
    <cellStyle name="40% - Accent5 2 2 6 3" xfId="2046"/>
    <cellStyle name="40% - Accent5 2 2 6 3 2" xfId="2047"/>
    <cellStyle name="40% - Accent5 2 2 6 4" xfId="2048"/>
    <cellStyle name="40% - Accent5 2 2 7" xfId="2049"/>
    <cellStyle name="40% - Accent5 2 2 7 2" xfId="2050"/>
    <cellStyle name="40% - Accent5 2 2 8" xfId="2051"/>
    <cellStyle name="40% - Accent5 2 2 8 2" xfId="2052"/>
    <cellStyle name="40% - Accent5 2 2 9" xfId="2053"/>
    <cellStyle name="40% - Accent5 2 3" xfId="2054"/>
    <cellStyle name="40% - Accent5 2 3 2" xfId="2055"/>
    <cellStyle name="40% - Accent5 2 3 2 2" xfId="2056"/>
    <cellStyle name="40% - Accent5 2 3 2 2 2" xfId="2057"/>
    <cellStyle name="40% - Accent5 2 3 2 2 2 2" xfId="2058"/>
    <cellStyle name="40% - Accent5 2 3 2 2 3" xfId="2059"/>
    <cellStyle name="40% - Accent5 2 3 2 2 3 2" xfId="2060"/>
    <cellStyle name="40% - Accent5 2 3 2 2 4" xfId="2061"/>
    <cellStyle name="40% - Accent5 2 3 2 3" xfId="2062"/>
    <cellStyle name="40% - Accent5 2 3 2 3 2" xfId="2063"/>
    <cellStyle name="40% - Accent5 2 3 2 4" xfId="2064"/>
    <cellStyle name="40% - Accent5 2 3 2 4 2" xfId="2065"/>
    <cellStyle name="40% - Accent5 2 3 2 5" xfId="2066"/>
    <cellStyle name="40% - Accent5 2 3 3" xfId="2067"/>
    <cellStyle name="40% - Accent5 2 3 3 2" xfId="2068"/>
    <cellStyle name="40% - Accent5 2 3 3 2 2" xfId="2069"/>
    <cellStyle name="40% - Accent5 2 3 3 3" xfId="2070"/>
    <cellStyle name="40% - Accent5 2 3 3 3 2" xfId="2071"/>
    <cellStyle name="40% - Accent5 2 3 3 4" xfId="2072"/>
    <cellStyle name="40% - Accent5 2 3 4" xfId="2073"/>
    <cellStyle name="40% - Accent5 2 3 4 2" xfId="2074"/>
    <cellStyle name="40% - Accent5 2 3 5" xfId="2075"/>
    <cellStyle name="40% - Accent5 2 3 5 2" xfId="2076"/>
    <cellStyle name="40% - Accent5 2 3 6" xfId="2077"/>
    <cellStyle name="40% - Accent5 2 4" xfId="2078"/>
    <cellStyle name="40% - Accent5 2 4 2" xfId="2079"/>
    <cellStyle name="40% - Accent5 2 4 2 2" xfId="2080"/>
    <cellStyle name="40% - Accent5 2 4 2 2 2" xfId="2081"/>
    <cellStyle name="40% - Accent5 2 4 2 2 2 2" xfId="2082"/>
    <cellStyle name="40% - Accent5 2 4 2 2 3" xfId="2083"/>
    <cellStyle name="40% - Accent5 2 4 2 2 3 2" xfId="2084"/>
    <cellStyle name="40% - Accent5 2 4 2 2 4" xfId="2085"/>
    <cellStyle name="40% - Accent5 2 4 2 3" xfId="2086"/>
    <cellStyle name="40% - Accent5 2 4 2 3 2" xfId="2087"/>
    <cellStyle name="40% - Accent5 2 4 2 4" xfId="2088"/>
    <cellStyle name="40% - Accent5 2 4 2 4 2" xfId="2089"/>
    <cellStyle name="40% - Accent5 2 4 2 5" xfId="2090"/>
    <cellStyle name="40% - Accent5 2 4 3" xfId="2091"/>
    <cellStyle name="40% - Accent5 2 4 3 2" xfId="2092"/>
    <cellStyle name="40% - Accent5 2 4 3 2 2" xfId="2093"/>
    <cellStyle name="40% - Accent5 2 4 3 3" xfId="2094"/>
    <cellStyle name="40% - Accent5 2 4 3 3 2" xfId="2095"/>
    <cellStyle name="40% - Accent5 2 4 3 4" xfId="2096"/>
    <cellStyle name="40% - Accent5 2 4 4" xfId="2097"/>
    <cellStyle name="40% - Accent5 2 4 4 2" xfId="2098"/>
    <cellStyle name="40% - Accent5 2 4 5" xfId="2099"/>
    <cellStyle name="40% - Accent5 2 4 5 2" xfId="2100"/>
    <cellStyle name="40% - Accent5 2 4 6" xfId="2101"/>
    <cellStyle name="40% - Accent5 2 5" xfId="2102"/>
    <cellStyle name="40% - Accent5 2 5 2" xfId="2103"/>
    <cellStyle name="40% - Accent5 2 5 2 2" xfId="2104"/>
    <cellStyle name="40% - Accent5 2 5 2 2 2" xfId="2105"/>
    <cellStyle name="40% - Accent5 2 5 2 2 2 2" xfId="2106"/>
    <cellStyle name="40% - Accent5 2 5 2 2 3" xfId="2107"/>
    <cellStyle name="40% - Accent5 2 5 2 2 3 2" xfId="2108"/>
    <cellStyle name="40% - Accent5 2 5 2 2 4" xfId="2109"/>
    <cellStyle name="40% - Accent5 2 5 2 3" xfId="2110"/>
    <cellStyle name="40% - Accent5 2 5 2 3 2" xfId="2111"/>
    <cellStyle name="40% - Accent5 2 5 2 4" xfId="2112"/>
    <cellStyle name="40% - Accent5 2 5 2 4 2" xfId="2113"/>
    <cellStyle name="40% - Accent5 2 5 2 5" xfId="2114"/>
    <cellStyle name="40% - Accent5 2 5 3" xfId="2115"/>
    <cellStyle name="40% - Accent5 2 5 3 2" xfId="2116"/>
    <cellStyle name="40% - Accent5 2 5 3 2 2" xfId="2117"/>
    <cellStyle name="40% - Accent5 2 5 3 3" xfId="2118"/>
    <cellStyle name="40% - Accent5 2 5 3 3 2" xfId="2119"/>
    <cellStyle name="40% - Accent5 2 5 3 4" xfId="2120"/>
    <cellStyle name="40% - Accent5 2 5 4" xfId="2121"/>
    <cellStyle name="40% - Accent5 2 5 4 2" xfId="2122"/>
    <cellStyle name="40% - Accent5 2 5 5" xfId="2123"/>
    <cellStyle name="40% - Accent5 2 5 5 2" xfId="2124"/>
    <cellStyle name="40% - Accent5 2 5 6" xfId="2125"/>
    <cellStyle name="40% - Accent5 2 6" xfId="2126"/>
    <cellStyle name="40% - Accent5 2 6 2" xfId="2127"/>
    <cellStyle name="40% - Accent5 2 6 2 2" xfId="2128"/>
    <cellStyle name="40% - Accent5 2 6 2 2 2" xfId="2129"/>
    <cellStyle name="40% - Accent5 2 6 2 3" xfId="2130"/>
    <cellStyle name="40% - Accent5 2 6 2 3 2" xfId="2131"/>
    <cellStyle name="40% - Accent5 2 6 2 4" xfId="2132"/>
    <cellStyle name="40% - Accent5 2 6 3" xfId="2133"/>
    <cellStyle name="40% - Accent5 2 6 3 2" xfId="2134"/>
    <cellStyle name="40% - Accent5 2 6 4" xfId="2135"/>
    <cellStyle name="40% - Accent5 2 6 4 2" xfId="2136"/>
    <cellStyle name="40% - Accent5 2 6 5" xfId="2137"/>
    <cellStyle name="40% - Accent5 2 7" xfId="2138"/>
    <cellStyle name="40% - Accent5 2 7 2" xfId="2139"/>
    <cellStyle name="40% - Accent5 2 7 2 2" xfId="2140"/>
    <cellStyle name="40% - Accent5 2 7 3" xfId="2141"/>
    <cellStyle name="40% - Accent5 2 7 3 2" xfId="2142"/>
    <cellStyle name="40% - Accent5 2 7 4" xfId="2143"/>
    <cellStyle name="40% - Accent5 2 8" xfId="2144"/>
    <cellStyle name="40% - Accent5 2 8 2" xfId="2145"/>
    <cellStyle name="40% - Accent5 2 9" xfId="2146"/>
    <cellStyle name="40% - Accent5 2 9 2" xfId="2147"/>
    <cellStyle name="40% - Accent5 3" xfId="2148"/>
    <cellStyle name="40% - Accent5 4" xfId="2149"/>
    <cellStyle name="40% - Accent6 2" xfId="2150"/>
    <cellStyle name="40% - Accent6 2 10" xfId="2151"/>
    <cellStyle name="40% - Accent6 2 2" xfId="2152"/>
    <cellStyle name="40% - Accent6 2 2 2" xfId="2153"/>
    <cellStyle name="40% - Accent6 2 2 2 2" xfId="2154"/>
    <cellStyle name="40% - Accent6 2 2 2 2 2" xfId="2155"/>
    <cellStyle name="40% - Accent6 2 2 2 2 2 2" xfId="2156"/>
    <cellStyle name="40% - Accent6 2 2 2 2 2 2 2" xfId="2157"/>
    <cellStyle name="40% - Accent6 2 2 2 2 2 3" xfId="2158"/>
    <cellStyle name="40% - Accent6 2 2 2 2 2 3 2" xfId="2159"/>
    <cellStyle name="40% - Accent6 2 2 2 2 2 4" xfId="2160"/>
    <cellStyle name="40% - Accent6 2 2 2 2 3" xfId="2161"/>
    <cellStyle name="40% - Accent6 2 2 2 2 3 2" xfId="2162"/>
    <cellStyle name="40% - Accent6 2 2 2 2 4" xfId="2163"/>
    <cellStyle name="40% - Accent6 2 2 2 2 4 2" xfId="2164"/>
    <cellStyle name="40% - Accent6 2 2 2 2 5" xfId="2165"/>
    <cellStyle name="40% - Accent6 2 2 2 3" xfId="2166"/>
    <cellStyle name="40% - Accent6 2 2 2 3 2" xfId="2167"/>
    <cellStyle name="40% - Accent6 2 2 2 3 2 2" xfId="2168"/>
    <cellStyle name="40% - Accent6 2 2 2 3 3" xfId="2169"/>
    <cellStyle name="40% - Accent6 2 2 2 3 3 2" xfId="2170"/>
    <cellStyle name="40% - Accent6 2 2 2 3 4" xfId="2171"/>
    <cellStyle name="40% - Accent6 2 2 2 4" xfId="2172"/>
    <cellStyle name="40% - Accent6 2 2 2 4 2" xfId="2173"/>
    <cellStyle name="40% - Accent6 2 2 2 5" xfId="2174"/>
    <cellStyle name="40% - Accent6 2 2 2 5 2" xfId="2175"/>
    <cellStyle name="40% - Accent6 2 2 2 6" xfId="2176"/>
    <cellStyle name="40% - Accent6 2 2 3" xfId="2177"/>
    <cellStyle name="40% - Accent6 2 2 3 2" xfId="2178"/>
    <cellStyle name="40% - Accent6 2 2 3 2 2" xfId="2179"/>
    <cellStyle name="40% - Accent6 2 2 3 2 2 2" xfId="2180"/>
    <cellStyle name="40% - Accent6 2 2 3 2 2 2 2" xfId="2181"/>
    <cellStyle name="40% - Accent6 2 2 3 2 2 3" xfId="2182"/>
    <cellStyle name="40% - Accent6 2 2 3 2 2 3 2" xfId="2183"/>
    <cellStyle name="40% - Accent6 2 2 3 2 2 4" xfId="2184"/>
    <cellStyle name="40% - Accent6 2 2 3 2 3" xfId="2185"/>
    <cellStyle name="40% - Accent6 2 2 3 2 3 2" xfId="2186"/>
    <cellStyle name="40% - Accent6 2 2 3 2 4" xfId="2187"/>
    <cellStyle name="40% - Accent6 2 2 3 2 4 2" xfId="2188"/>
    <cellStyle name="40% - Accent6 2 2 3 2 5" xfId="2189"/>
    <cellStyle name="40% - Accent6 2 2 3 3" xfId="2190"/>
    <cellStyle name="40% - Accent6 2 2 3 3 2" xfId="2191"/>
    <cellStyle name="40% - Accent6 2 2 3 3 2 2" xfId="2192"/>
    <cellStyle name="40% - Accent6 2 2 3 3 3" xfId="2193"/>
    <cellStyle name="40% - Accent6 2 2 3 3 3 2" xfId="2194"/>
    <cellStyle name="40% - Accent6 2 2 3 3 4" xfId="2195"/>
    <cellStyle name="40% - Accent6 2 2 3 4" xfId="2196"/>
    <cellStyle name="40% - Accent6 2 2 3 4 2" xfId="2197"/>
    <cellStyle name="40% - Accent6 2 2 3 5" xfId="2198"/>
    <cellStyle name="40% - Accent6 2 2 3 5 2" xfId="2199"/>
    <cellStyle name="40% - Accent6 2 2 3 6" xfId="2200"/>
    <cellStyle name="40% - Accent6 2 2 4" xfId="2201"/>
    <cellStyle name="40% - Accent6 2 2 4 2" xfId="2202"/>
    <cellStyle name="40% - Accent6 2 2 4 2 2" xfId="2203"/>
    <cellStyle name="40% - Accent6 2 2 4 2 2 2" xfId="2204"/>
    <cellStyle name="40% - Accent6 2 2 4 2 2 2 2" xfId="2205"/>
    <cellStyle name="40% - Accent6 2 2 4 2 2 3" xfId="2206"/>
    <cellStyle name="40% - Accent6 2 2 4 2 2 3 2" xfId="2207"/>
    <cellStyle name="40% - Accent6 2 2 4 2 2 4" xfId="2208"/>
    <cellStyle name="40% - Accent6 2 2 4 2 3" xfId="2209"/>
    <cellStyle name="40% - Accent6 2 2 4 2 3 2" xfId="2210"/>
    <cellStyle name="40% - Accent6 2 2 4 2 4" xfId="2211"/>
    <cellStyle name="40% - Accent6 2 2 4 2 4 2" xfId="2212"/>
    <cellStyle name="40% - Accent6 2 2 4 2 5" xfId="2213"/>
    <cellStyle name="40% - Accent6 2 2 4 3" xfId="2214"/>
    <cellStyle name="40% - Accent6 2 2 4 3 2" xfId="2215"/>
    <cellStyle name="40% - Accent6 2 2 4 3 2 2" xfId="2216"/>
    <cellStyle name="40% - Accent6 2 2 4 3 3" xfId="2217"/>
    <cellStyle name="40% - Accent6 2 2 4 3 3 2" xfId="2218"/>
    <cellStyle name="40% - Accent6 2 2 4 3 4" xfId="2219"/>
    <cellStyle name="40% - Accent6 2 2 4 4" xfId="2220"/>
    <cellStyle name="40% - Accent6 2 2 4 4 2" xfId="2221"/>
    <cellStyle name="40% - Accent6 2 2 4 5" xfId="2222"/>
    <cellStyle name="40% - Accent6 2 2 4 5 2" xfId="2223"/>
    <cellStyle name="40% - Accent6 2 2 4 6" xfId="2224"/>
    <cellStyle name="40% - Accent6 2 2 5" xfId="2225"/>
    <cellStyle name="40% - Accent6 2 2 5 2" xfId="2226"/>
    <cellStyle name="40% - Accent6 2 2 5 2 2" xfId="2227"/>
    <cellStyle name="40% - Accent6 2 2 5 2 2 2" xfId="2228"/>
    <cellStyle name="40% - Accent6 2 2 5 2 3" xfId="2229"/>
    <cellStyle name="40% - Accent6 2 2 5 2 3 2" xfId="2230"/>
    <cellStyle name="40% - Accent6 2 2 5 2 4" xfId="2231"/>
    <cellStyle name="40% - Accent6 2 2 5 3" xfId="2232"/>
    <cellStyle name="40% - Accent6 2 2 5 3 2" xfId="2233"/>
    <cellStyle name="40% - Accent6 2 2 5 4" xfId="2234"/>
    <cellStyle name="40% - Accent6 2 2 5 4 2" xfId="2235"/>
    <cellStyle name="40% - Accent6 2 2 5 5" xfId="2236"/>
    <cellStyle name="40% - Accent6 2 2 6" xfId="2237"/>
    <cellStyle name="40% - Accent6 2 2 6 2" xfId="2238"/>
    <cellStyle name="40% - Accent6 2 2 6 2 2" xfId="2239"/>
    <cellStyle name="40% - Accent6 2 2 6 3" xfId="2240"/>
    <cellStyle name="40% - Accent6 2 2 6 3 2" xfId="2241"/>
    <cellStyle name="40% - Accent6 2 2 6 4" xfId="2242"/>
    <cellStyle name="40% - Accent6 2 2 7" xfId="2243"/>
    <cellStyle name="40% - Accent6 2 2 7 2" xfId="2244"/>
    <cellStyle name="40% - Accent6 2 2 8" xfId="2245"/>
    <cellStyle name="40% - Accent6 2 2 8 2" xfId="2246"/>
    <cellStyle name="40% - Accent6 2 2 9" xfId="2247"/>
    <cellStyle name="40% - Accent6 2 3" xfId="2248"/>
    <cellStyle name="40% - Accent6 2 3 2" xfId="2249"/>
    <cellStyle name="40% - Accent6 2 3 2 2" xfId="2250"/>
    <cellStyle name="40% - Accent6 2 3 2 2 2" xfId="2251"/>
    <cellStyle name="40% - Accent6 2 3 2 2 2 2" xfId="2252"/>
    <cellStyle name="40% - Accent6 2 3 2 2 3" xfId="2253"/>
    <cellStyle name="40% - Accent6 2 3 2 2 3 2" xfId="2254"/>
    <cellStyle name="40% - Accent6 2 3 2 2 4" xfId="2255"/>
    <cellStyle name="40% - Accent6 2 3 2 3" xfId="2256"/>
    <cellStyle name="40% - Accent6 2 3 2 3 2" xfId="2257"/>
    <cellStyle name="40% - Accent6 2 3 2 4" xfId="2258"/>
    <cellStyle name="40% - Accent6 2 3 2 4 2" xfId="2259"/>
    <cellStyle name="40% - Accent6 2 3 2 5" xfId="2260"/>
    <cellStyle name="40% - Accent6 2 3 3" xfId="2261"/>
    <cellStyle name="40% - Accent6 2 3 3 2" xfId="2262"/>
    <cellStyle name="40% - Accent6 2 3 3 2 2" xfId="2263"/>
    <cellStyle name="40% - Accent6 2 3 3 3" xfId="2264"/>
    <cellStyle name="40% - Accent6 2 3 3 3 2" xfId="2265"/>
    <cellStyle name="40% - Accent6 2 3 3 4" xfId="2266"/>
    <cellStyle name="40% - Accent6 2 3 4" xfId="2267"/>
    <cellStyle name="40% - Accent6 2 3 4 2" xfId="2268"/>
    <cellStyle name="40% - Accent6 2 3 5" xfId="2269"/>
    <cellStyle name="40% - Accent6 2 3 5 2" xfId="2270"/>
    <cellStyle name="40% - Accent6 2 3 6" xfId="2271"/>
    <cellStyle name="40% - Accent6 2 4" xfId="2272"/>
    <cellStyle name="40% - Accent6 2 4 2" xfId="2273"/>
    <cellStyle name="40% - Accent6 2 4 2 2" xfId="2274"/>
    <cellStyle name="40% - Accent6 2 4 2 2 2" xfId="2275"/>
    <cellStyle name="40% - Accent6 2 4 2 2 2 2" xfId="2276"/>
    <cellStyle name="40% - Accent6 2 4 2 2 3" xfId="2277"/>
    <cellStyle name="40% - Accent6 2 4 2 2 3 2" xfId="2278"/>
    <cellStyle name="40% - Accent6 2 4 2 2 4" xfId="2279"/>
    <cellStyle name="40% - Accent6 2 4 2 3" xfId="2280"/>
    <cellStyle name="40% - Accent6 2 4 2 3 2" xfId="2281"/>
    <cellStyle name="40% - Accent6 2 4 2 4" xfId="2282"/>
    <cellStyle name="40% - Accent6 2 4 2 4 2" xfId="2283"/>
    <cellStyle name="40% - Accent6 2 4 2 5" xfId="2284"/>
    <cellStyle name="40% - Accent6 2 4 3" xfId="2285"/>
    <cellStyle name="40% - Accent6 2 4 3 2" xfId="2286"/>
    <cellStyle name="40% - Accent6 2 4 3 2 2" xfId="2287"/>
    <cellStyle name="40% - Accent6 2 4 3 3" xfId="2288"/>
    <cellStyle name="40% - Accent6 2 4 3 3 2" xfId="2289"/>
    <cellStyle name="40% - Accent6 2 4 3 4" xfId="2290"/>
    <cellStyle name="40% - Accent6 2 4 4" xfId="2291"/>
    <cellStyle name="40% - Accent6 2 4 4 2" xfId="2292"/>
    <cellStyle name="40% - Accent6 2 4 5" xfId="2293"/>
    <cellStyle name="40% - Accent6 2 4 5 2" xfId="2294"/>
    <cellStyle name="40% - Accent6 2 4 6" xfId="2295"/>
    <cellStyle name="40% - Accent6 2 5" xfId="2296"/>
    <cellStyle name="40% - Accent6 2 5 2" xfId="2297"/>
    <cellStyle name="40% - Accent6 2 5 2 2" xfId="2298"/>
    <cellStyle name="40% - Accent6 2 5 2 2 2" xfId="2299"/>
    <cellStyle name="40% - Accent6 2 5 2 2 2 2" xfId="2300"/>
    <cellStyle name="40% - Accent6 2 5 2 2 3" xfId="2301"/>
    <cellStyle name="40% - Accent6 2 5 2 2 3 2" xfId="2302"/>
    <cellStyle name="40% - Accent6 2 5 2 2 4" xfId="2303"/>
    <cellStyle name="40% - Accent6 2 5 2 3" xfId="2304"/>
    <cellStyle name="40% - Accent6 2 5 2 3 2" xfId="2305"/>
    <cellStyle name="40% - Accent6 2 5 2 4" xfId="2306"/>
    <cellStyle name="40% - Accent6 2 5 2 4 2" xfId="2307"/>
    <cellStyle name="40% - Accent6 2 5 2 5" xfId="2308"/>
    <cellStyle name="40% - Accent6 2 5 3" xfId="2309"/>
    <cellStyle name="40% - Accent6 2 5 3 2" xfId="2310"/>
    <cellStyle name="40% - Accent6 2 5 3 2 2" xfId="2311"/>
    <cellStyle name="40% - Accent6 2 5 3 3" xfId="2312"/>
    <cellStyle name="40% - Accent6 2 5 3 3 2" xfId="2313"/>
    <cellStyle name="40% - Accent6 2 5 3 4" xfId="2314"/>
    <cellStyle name="40% - Accent6 2 5 4" xfId="2315"/>
    <cellStyle name="40% - Accent6 2 5 4 2" xfId="2316"/>
    <cellStyle name="40% - Accent6 2 5 5" xfId="2317"/>
    <cellStyle name="40% - Accent6 2 5 5 2" xfId="2318"/>
    <cellStyle name="40% - Accent6 2 5 6" xfId="2319"/>
    <cellStyle name="40% - Accent6 2 6" xfId="2320"/>
    <cellStyle name="40% - Accent6 2 6 2" xfId="2321"/>
    <cellStyle name="40% - Accent6 2 6 2 2" xfId="2322"/>
    <cellStyle name="40% - Accent6 2 6 2 2 2" xfId="2323"/>
    <cellStyle name="40% - Accent6 2 6 2 3" xfId="2324"/>
    <cellStyle name="40% - Accent6 2 6 2 3 2" xfId="2325"/>
    <cellStyle name="40% - Accent6 2 6 2 4" xfId="2326"/>
    <cellStyle name="40% - Accent6 2 6 3" xfId="2327"/>
    <cellStyle name="40% - Accent6 2 6 3 2" xfId="2328"/>
    <cellStyle name="40% - Accent6 2 6 4" xfId="2329"/>
    <cellStyle name="40% - Accent6 2 6 4 2" xfId="2330"/>
    <cellStyle name="40% - Accent6 2 6 5" xfId="2331"/>
    <cellStyle name="40% - Accent6 2 7" xfId="2332"/>
    <cellStyle name="40% - Accent6 2 7 2" xfId="2333"/>
    <cellStyle name="40% - Accent6 2 7 2 2" xfId="2334"/>
    <cellStyle name="40% - Accent6 2 7 3" xfId="2335"/>
    <cellStyle name="40% - Accent6 2 7 3 2" xfId="2336"/>
    <cellStyle name="40% - Accent6 2 7 4" xfId="2337"/>
    <cellStyle name="40% - Accent6 2 8" xfId="2338"/>
    <cellStyle name="40% - Accent6 2 8 2" xfId="2339"/>
    <cellStyle name="40% - Accent6 2 9" xfId="2340"/>
    <cellStyle name="40% - Accent6 2 9 2" xfId="2341"/>
    <cellStyle name="40% - Accent6 3" xfId="2342"/>
    <cellStyle name="40% - Accent6 4" xfId="2343"/>
    <cellStyle name="60% - Accent1 2" xfId="2344"/>
    <cellStyle name="60% - Accent1 3" xfId="2345"/>
    <cellStyle name="60% - Accent2 2" xfId="2346"/>
    <cellStyle name="60% - Accent2 3" xfId="2347"/>
    <cellStyle name="60% - Accent3 2" xfId="2348"/>
    <cellStyle name="60% - Accent3 3" xfId="2349"/>
    <cellStyle name="60% - Accent4 2" xfId="2350"/>
    <cellStyle name="60% - Accent4 3" xfId="2351"/>
    <cellStyle name="60% - Accent5 2" xfId="2352"/>
    <cellStyle name="60% - Accent5 3" xfId="2353"/>
    <cellStyle name="60% - Accent6 2" xfId="2354"/>
    <cellStyle name="60% - Accent6 3" xfId="2355"/>
    <cellStyle name="Accent1 2" xfId="2356"/>
    <cellStyle name="Accent1 3" xfId="2357"/>
    <cellStyle name="Accent2 2" xfId="2358"/>
    <cellStyle name="Accent2 3" xfId="2359"/>
    <cellStyle name="Accent3 2" xfId="2360"/>
    <cellStyle name="Accent3 3" xfId="2361"/>
    <cellStyle name="Accent4 2" xfId="2362"/>
    <cellStyle name="Accent4 3" xfId="2363"/>
    <cellStyle name="Accent5 2" xfId="2364"/>
    <cellStyle name="Accent5 3" xfId="2365"/>
    <cellStyle name="Accent6 2" xfId="2366"/>
    <cellStyle name="Accent6 3" xfId="2367"/>
    <cellStyle name="Bad 2" xfId="2368"/>
    <cellStyle name="Bad 3" xfId="2369"/>
    <cellStyle name="Calculation 2" xfId="2370"/>
    <cellStyle name="Calculation 3" xfId="2371"/>
    <cellStyle name="Check Cell 2" xfId="2372"/>
    <cellStyle name="Check Cell 3" xfId="2373"/>
    <cellStyle name="Currency 2" xfId="2374"/>
    <cellStyle name="Explanatory Text 2" xfId="2375"/>
    <cellStyle name="Explanatory Text 3" xfId="2376"/>
    <cellStyle name="Good 2" xfId="2377"/>
    <cellStyle name="Good 3" xfId="2378"/>
    <cellStyle name="Heading 1 2" xfId="2379"/>
    <cellStyle name="Heading 2 2" xfId="2380"/>
    <cellStyle name="Heading 3 2" xfId="2381"/>
    <cellStyle name="Heading 4 2" xfId="2382"/>
    <cellStyle name="Hyperlink 2" xfId="2383"/>
    <cellStyle name="Input 2" xfId="2384"/>
    <cellStyle name="Input 3" xfId="2385"/>
    <cellStyle name="Linked Cell 2" xfId="2386"/>
    <cellStyle name="Linked Cell 3" xfId="2387"/>
    <cellStyle name="Neutral 2" xfId="2388"/>
    <cellStyle name="Neutral 3" xfId="2389"/>
    <cellStyle name="Normal" xfId="0" builtinId="0"/>
    <cellStyle name="Normal 10" xfId="4"/>
    <cellStyle name="Normal 10 10" xfId="2390"/>
    <cellStyle name="Normal 10 10 2" xfId="2391"/>
    <cellStyle name="Normal 10 10 2 2" xfId="2392"/>
    <cellStyle name="Normal 10 10 2 2 2" xfId="2393"/>
    <cellStyle name="Normal 10 10 2 2 2 2" xfId="2394"/>
    <cellStyle name="Normal 10 10 2 2 3" xfId="2395"/>
    <cellStyle name="Normal 10 10 2 2 3 2" xfId="2396"/>
    <cellStyle name="Normal 10 10 2 2 4" xfId="2397"/>
    <cellStyle name="Normal 10 10 2 3" xfId="2398"/>
    <cellStyle name="Normal 10 10 2 3 2" xfId="2399"/>
    <cellStyle name="Normal 10 10 2 4" xfId="2400"/>
    <cellStyle name="Normal 10 10 2 4 2" xfId="2401"/>
    <cellStyle name="Normal 10 10 2 5" xfId="2402"/>
    <cellStyle name="Normal 10 10 3" xfId="2403"/>
    <cellStyle name="Normal 10 10 3 2" xfId="2404"/>
    <cellStyle name="Normal 10 10 3 2 2" xfId="2405"/>
    <cellStyle name="Normal 10 10 3 3" xfId="2406"/>
    <cellStyle name="Normal 10 10 3 3 2" xfId="2407"/>
    <cellStyle name="Normal 10 10 3 4" xfId="2408"/>
    <cellStyle name="Normal 10 10 4" xfId="2409"/>
    <cellStyle name="Normal 10 10 4 2" xfId="2410"/>
    <cellStyle name="Normal 10 10 5" xfId="2411"/>
    <cellStyle name="Normal 10 10 5 2" xfId="2412"/>
    <cellStyle name="Normal 10 10 6" xfId="2413"/>
    <cellStyle name="Normal 10 11" xfId="2414"/>
    <cellStyle name="Normal 10 11 2" xfId="2415"/>
    <cellStyle name="Normal 10 11 2 2" xfId="2416"/>
    <cellStyle name="Normal 10 11 2 2 2" xfId="2417"/>
    <cellStyle name="Normal 10 11 2 2 2 2" xfId="2418"/>
    <cellStyle name="Normal 10 11 2 2 3" xfId="2419"/>
    <cellStyle name="Normal 10 11 2 2 3 2" xfId="2420"/>
    <cellStyle name="Normal 10 11 2 2 4" xfId="2421"/>
    <cellStyle name="Normal 10 11 2 3" xfId="2422"/>
    <cellStyle name="Normal 10 11 2 3 2" xfId="2423"/>
    <cellStyle name="Normal 10 11 2 4" xfId="2424"/>
    <cellStyle name="Normal 10 11 2 4 2" xfId="2425"/>
    <cellStyle name="Normal 10 11 2 5" xfId="2426"/>
    <cellStyle name="Normal 10 11 3" xfId="2427"/>
    <cellStyle name="Normal 10 11 3 2" xfId="2428"/>
    <cellStyle name="Normal 10 11 3 2 2" xfId="2429"/>
    <cellStyle name="Normal 10 11 3 3" xfId="2430"/>
    <cellStyle name="Normal 10 11 3 3 2" xfId="2431"/>
    <cellStyle name="Normal 10 11 3 4" xfId="2432"/>
    <cellStyle name="Normal 10 11 4" xfId="2433"/>
    <cellStyle name="Normal 10 11 4 2" xfId="2434"/>
    <cellStyle name="Normal 10 11 5" xfId="2435"/>
    <cellStyle name="Normal 10 11 5 2" xfId="2436"/>
    <cellStyle name="Normal 10 11 6" xfId="2437"/>
    <cellStyle name="Normal 10 12" xfId="2438"/>
    <cellStyle name="Normal 10 12 2" xfId="2439"/>
    <cellStyle name="Normal 10 12 2 2" xfId="2440"/>
    <cellStyle name="Normal 10 12 2 2 2" xfId="2441"/>
    <cellStyle name="Normal 10 12 2 3" xfId="2442"/>
    <cellStyle name="Normal 10 12 2 3 2" xfId="2443"/>
    <cellStyle name="Normal 10 12 2 4" xfId="2444"/>
    <cellStyle name="Normal 10 12 3" xfId="2445"/>
    <cellStyle name="Normal 10 12 3 2" xfId="2446"/>
    <cellStyle name="Normal 10 12 4" xfId="2447"/>
    <cellStyle name="Normal 10 12 4 2" xfId="2448"/>
    <cellStyle name="Normal 10 12 5" xfId="2449"/>
    <cellStyle name="Normal 10 13" xfId="2450"/>
    <cellStyle name="Normal 10 13 2" xfId="2451"/>
    <cellStyle name="Normal 10 13 2 2" xfId="2452"/>
    <cellStyle name="Normal 10 13 3" xfId="2453"/>
    <cellStyle name="Normal 10 13 3 2" xfId="2454"/>
    <cellStyle name="Normal 10 13 4" xfId="2455"/>
    <cellStyle name="Normal 10 14" xfId="2456"/>
    <cellStyle name="Normal 10 14 2" xfId="2457"/>
    <cellStyle name="Normal 10 15" xfId="2458"/>
    <cellStyle name="Normal 10 15 2" xfId="2459"/>
    <cellStyle name="Normal 10 16" xfId="2460"/>
    <cellStyle name="Normal 10 17" xfId="2461"/>
    <cellStyle name="Normal 10 17 2" xfId="2462"/>
    <cellStyle name="Normal 10 17 2 2" xfId="2463"/>
    <cellStyle name="Normal 10 17 2 2 2" xfId="2464"/>
    <cellStyle name="Normal 10 18" xfId="9"/>
    <cellStyle name="Normal 10 2" xfId="2465"/>
    <cellStyle name="Normal 10 2 10" xfId="2466"/>
    <cellStyle name="Normal 10 2 2" xfId="2467"/>
    <cellStyle name="Normal 10 2 2 2" xfId="2468"/>
    <cellStyle name="Normal 10 2 2 2 2" xfId="2469"/>
    <cellStyle name="Normal 10 2 2 2 2 2" xfId="2470"/>
    <cellStyle name="Normal 10 2 2 2 2 2 2" xfId="2471"/>
    <cellStyle name="Normal 10 2 2 2 2 2 2 2" xfId="2472"/>
    <cellStyle name="Normal 10 2 2 2 2 2 3" xfId="2473"/>
    <cellStyle name="Normal 10 2 2 2 2 2 3 2" xfId="2474"/>
    <cellStyle name="Normal 10 2 2 2 2 2 4" xfId="2475"/>
    <cellStyle name="Normal 10 2 2 2 2 3" xfId="2476"/>
    <cellStyle name="Normal 10 2 2 2 2 3 2" xfId="2477"/>
    <cellStyle name="Normal 10 2 2 2 2 4" xfId="2478"/>
    <cellStyle name="Normal 10 2 2 2 2 4 2" xfId="2479"/>
    <cellStyle name="Normal 10 2 2 2 2 5" xfId="2480"/>
    <cellStyle name="Normal 10 2 2 2 3" xfId="2481"/>
    <cellStyle name="Normal 10 2 2 2 3 2" xfId="2482"/>
    <cellStyle name="Normal 10 2 2 2 3 2 2" xfId="2483"/>
    <cellStyle name="Normal 10 2 2 2 3 3" xfId="2484"/>
    <cellStyle name="Normal 10 2 2 2 3 3 2" xfId="2485"/>
    <cellStyle name="Normal 10 2 2 2 3 4" xfId="2486"/>
    <cellStyle name="Normal 10 2 2 2 4" xfId="2487"/>
    <cellStyle name="Normal 10 2 2 2 4 2" xfId="2488"/>
    <cellStyle name="Normal 10 2 2 2 5" xfId="2489"/>
    <cellStyle name="Normal 10 2 2 2 5 2" xfId="2490"/>
    <cellStyle name="Normal 10 2 2 2 6" xfId="2491"/>
    <cellStyle name="Normal 10 2 2 3" xfId="2492"/>
    <cellStyle name="Normal 10 2 2 3 2" xfId="2493"/>
    <cellStyle name="Normal 10 2 2 3 2 2" xfId="2494"/>
    <cellStyle name="Normal 10 2 2 3 2 2 2" xfId="2495"/>
    <cellStyle name="Normal 10 2 2 3 2 2 2 2" xfId="2496"/>
    <cellStyle name="Normal 10 2 2 3 2 2 3" xfId="2497"/>
    <cellStyle name="Normal 10 2 2 3 2 2 3 2" xfId="2498"/>
    <cellStyle name="Normal 10 2 2 3 2 2 4" xfId="2499"/>
    <cellStyle name="Normal 10 2 2 3 2 3" xfId="2500"/>
    <cellStyle name="Normal 10 2 2 3 2 3 2" xfId="2501"/>
    <cellStyle name="Normal 10 2 2 3 2 4" xfId="2502"/>
    <cellStyle name="Normal 10 2 2 3 2 4 2" xfId="2503"/>
    <cellStyle name="Normal 10 2 2 3 2 5" xfId="2504"/>
    <cellStyle name="Normal 10 2 2 3 3" xfId="2505"/>
    <cellStyle name="Normal 10 2 2 3 3 2" xfId="2506"/>
    <cellStyle name="Normal 10 2 2 3 3 2 2" xfId="2507"/>
    <cellStyle name="Normal 10 2 2 3 3 3" xfId="2508"/>
    <cellStyle name="Normal 10 2 2 3 3 3 2" xfId="2509"/>
    <cellStyle name="Normal 10 2 2 3 3 4" xfId="2510"/>
    <cellStyle name="Normal 10 2 2 3 4" xfId="2511"/>
    <cellStyle name="Normal 10 2 2 3 4 2" xfId="2512"/>
    <cellStyle name="Normal 10 2 2 3 5" xfId="2513"/>
    <cellStyle name="Normal 10 2 2 3 5 2" xfId="2514"/>
    <cellStyle name="Normal 10 2 2 3 6" xfId="2515"/>
    <cellStyle name="Normal 10 2 2 4" xfId="2516"/>
    <cellStyle name="Normal 10 2 2 4 2" xfId="2517"/>
    <cellStyle name="Normal 10 2 2 4 2 2" xfId="2518"/>
    <cellStyle name="Normal 10 2 2 4 2 2 2" xfId="2519"/>
    <cellStyle name="Normal 10 2 2 4 2 2 2 2" xfId="2520"/>
    <cellStyle name="Normal 10 2 2 4 2 2 3" xfId="2521"/>
    <cellStyle name="Normal 10 2 2 4 2 2 3 2" xfId="2522"/>
    <cellStyle name="Normal 10 2 2 4 2 2 4" xfId="2523"/>
    <cellStyle name="Normal 10 2 2 4 2 3" xfId="2524"/>
    <cellStyle name="Normal 10 2 2 4 2 3 2" xfId="2525"/>
    <cellStyle name="Normal 10 2 2 4 2 4" xfId="2526"/>
    <cellStyle name="Normal 10 2 2 4 2 4 2" xfId="2527"/>
    <cellStyle name="Normal 10 2 2 4 2 5" xfId="2528"/>
    <cellStyle name="Normal 10 2 2 4 3" xfId="2529"/>
    <cellStyle name="Normal 10 2 2 4 3 2" xfId="2530"/>
    <cellStyle name="Normal 10 2 2 4 3 2 2" xfId="2531"/>
    <cellStyle name="Normal 10 2 2 4 3 3" xfId="2532"/>
    <cellStyle name="Normal 10 2 2 4 3 3 2" xfId="2533"/>
    <cellStyle name="Normal 10 2 2 4 3 4" xfId="2534"/>
    <cellStyle name="Normal 10 2 2 4 4" xfId="2535"/>
    <cellStyle name="Normal 10 2 2 4 4 2" xfId="2536"/>
    <cellStyle name="Normal 10 2 2 4 5" xfId="2537"/>
    <cellStyle name="Normal 10 2 2 4 5 2" xfId="2538"/>
    <cellStyle name="Normal 10 2 2 4 6" xfId="2539"/>
    <cellStyle name="Normal 10 2 2 5" xfId="2540"/>
    <cellStyle name="Normal 10 2 2 5 2" xfId="2541"/>
    <cellStyle name="Normal 10 2 2 5 2 2" xfId="2542"/>
    <cellStyle name="Normal 10 2 2 5 2 2 2" xfId="2543"/>
    <cellStyle name="Normal 10 2 2 5 2 3" xfId="2544"/>
    <cellStyle name="Normal 10 2 2 5 2 3 2" xfId="2545"/>
    <cellStyle name="Normal 10 2 2 5 2 4" xfId="2546"/>
    <cellStyle name="Normal 10 2 2 5 3" xfId="2547"/>
    <cellStyle name="Normal 10 2 2 5 3 2" xfId="2548"/>
    <cellStyle name="Normal 10 2 2 5 4" xfId="2549"/>
    <cellStyle name="Normal 10 2 2 5 4 2" xfId="2550"/>
    <cellStyle name="Normal 10 2 2 5 5" xfId="2551"/>
    <cellStyle name="Normal 10 2 2 6" xfId="2552"/>
    <cellStyle name="Normal 10 2 2 6 2" xfId="2553"/>
    <cellStyle name="Normal 10 2 2 6 2 2" xfId="2554"/>
    <cellStyle name="Normal 10 2 2 6 3" xfId="2555"/>
    <cellStyle name="Normal 10 2 2 6 3 2" xfId="2556"/>
    <cellStyle name="Normal 10 2 2 6 4" xfId="2557"/>
    <cellStyle name="Normal 10 2 2 7" xfId="2558"/>
    <cellStyle name="Normal 10 2 2 7 2" xfId="2559"/>
    <cellStyle name="Normal 10 2 2 8" xfId="2560"/>
    <cellStyle name="Normal 10 2 2 8 2" xfId="2561"/>
    <cellStyle name="Normal 10 2 2 9" xfId="2562"/>
    <cellStyle name="Normal 10 2 3" xfId="2563"/>
    <cellStyle name="Normal 10 2 3 2" xfId="2564"/>
    <cellStyle name="Normal 10 2 3 2 2" xfId="2565"/>
    <cellStyle name="Normal 10 2 3 2 2 2" xfId="2566"/>
    <cellStyle name="Normal 10 2 3 2 2 2 2" xfId="2567"/>
    <cellStyle name="Normal 10 2 3 2 2 3" xfId="2568"/>
    <cellStyle name="Normal 10 2 3 2 2 3 2" xfId="2569"/>
    <cellStyle name="Normal 10 2 3 2 2 4" xfId="2570"/>
    <cellStyle name="Normal 10 2 3 2 3" xfId="2571"/>
    <cellStyle name="Normal 10 2 3 2 3 2" xfId="2572"/>
    <cellStyle name="Normal 10 2 3 2 4" xfId="2573"/>
    <cellStyle name="Normal 10 2 3 2 4 2" xfId="2574"/>
    <cellStyle name="Normal 10 2 3 2 5" xfId="2575"/>
    <cellStyle name="Normal 10 2 3 3" xfId="2576"/>
    <cellStyle name="Normal 10 2 3 3 2" xfId="2577"/>
    <cellStyle name="Normal 10 2 3 3 2 2" xfId="2578"/>
    <cellStyle name="Normal 10 2 3 3 3" xfId="2579"/>
    <cellStyle name="Normal 10 2 3 3 3 2" xfId="2580"/>
    <cellStyle name="Normal 10 2 3 3 4" xfId="2581"/>
    <cellStyle name="Normal 10 2 3 4" xfId="2582"/>
    <cellStyle name="Normal 10 2 3 4 2" xfId="2583"/>
    <cellStyle name="Normal 10 2 3 5" xfId="2584"/>
    <cellStyle name="Normal 10 2 3 5 2" xfId="2585"/>
    <cellStyle name="Normal 10 2 3 6" xfId="2586"/>
    <cellStyle name="Normal 10 2 4" xfId="2587"/>
    <cellStyle name="Normal 10 2 4 2" xfId="2588"/>
    <cellStyle name="Normal 10 2 4 2 2" xfId="2589"/>
    <cellStyle name="Normal 10 2 4 2 2 2" xfId="2590"/>
    <cellStyle name="Normal 10 2 4 2 2 2 2" xfId="2591"/>
    <cellStyle name="Normal 10 2 4 2 2 3" xfId="2592"/>
    <cellStyle name="Normal 10 2 4 2 2 3 2" xfId="2593"/>
    <cellStyle name="Normal 10 2 4 2 2 4" xfId="2594"/>
    <cellStyle name="Normal 10 2 4 2 3" xfId="2595"/>
    <cellStyle name="Normal 10 2 4 2 3 2" xfId="2596"/>
    <cellStyle name="Normal 10 2 4 2 4" xfId="2597"/>
    <cellStyle name="Normal 10 2 4 2 4 2" xfId="2598"/>
    <cellStyle name="Normal 10 2 4 2 5" xfId="2599"/>
    <cellStyle name="Normal 10 2 4 3" xfId="2600"/>
    <cellStyle name="Normal 10 2 4 3 2" xfId="2601"/>
    <cellStyle name="Normal 10 2 4 3 2 2" xfId="2602"/>
    <cellStyle name="Normal 10 2 4 3 3" xfId="2603"/>
    <cellStyle name="Normal 10 2 4 3 3 2" xfId="2604"/>
    <cellStyle name="Normal 10 2 4 3 4" xfId="2605"/>
    <cellStyle name="Normal 10 2 4 4" xfId="2606"/>
    <cellStyle name="Normal 10 2 4 4 2" xfId="2607"/>
    <cellStyle name="Normal 10 2 4 5" xfId="2608"/>
    <cellStyle name="Normal 10 2 4 5 2" xfId="2609"/>
    <cellStyle name="Normal 10 2 4 6" xfId="2610"/>
    <cellStyle name="Normal 10 2 5" xfId="2611"/>
    <cellStyle name="Normal 10 2 5 2" xfId="2612"/>
    <cellStyle name="Normal 10 2 5 2 2" xfId="2613"/>
    <cellStyle name="Normal 10 2 5 2 2 2" xfId="2614"/>
    <cellStyle name="Normal 10 2 5 2 2 2 2" xfId="2615"/>
    <cellStyle name="Normal 10 2 5 2 2 3" xfId="2616"/>
    <cellStyle name="Normal 10 2 5 2 2 3 2" xfId="2617"/>
    <cellStyle name="Normal 10 2 5 2 2 4" xfId="2618"/>
    <cellStyle name="Normal 10 2 5 2 3" xfId="2619"/>
    <cellStyle name="Normal 10 2 5 2 3 2" xfId="2620"/>
    <cellStyle name="Normal 10 2 5 2 4" xfId="2621"/>
    <cellStyle name="Normal 10 2 5 2 4 2" xfId="2622"/>
    <cellStyle name="Normal 10 2 5 2 5" xfId="2623"/>
    <cellStyle name="Normal 10 2 5 3" xfId="2624"/>
    <cellStyle name="Normal 10 2 5 3 2" xfId="2625"/>
    <cellStyle name="Normal 10 2 5 3 2 2" xfId="2626"/>
    <cellStyle name="Normal 10 2 5 3 3" xfId="2627"/>
    <cellStyle name="Normal 10 2 5 3 3 2" xfId="2628"/>
    <cellStyle name="Normal 10 2 5 3 4" xfId="2629"/>
    <cellStyle name="Normal 10 2 5 4" xfId="2630"/>
    <cellStyle name="Normal 10 2 5 4 2" xfId="2631"/>
    <cellStyle name="Normal 10 2 5 5" xfId="2632"/>
    <cellStyle name="Normal 10 2 5 5 2" xfId="2633"/>
    <cellStyle name="Normal 10 2 5 6" xfId="2634"/>
    <cellStyle name="Normal 10 2 6" xfId="2635"/>
    <cellStyle name="Normal 10 2 6 2" xfId="2636"/>
    <cellStyle name="Normal 10 2 6 2 2" xfId="2637"/>
    <cellStyle name="Normal 10 2 6 2 2 2" xfId="2638"/>
    <cellStyle name="Normal 10 2 6 2 3" xfId="2639"/>
    <cellStyle name="Normal 10 2 6 2 3 2" xfId="2640"/>
    <cellStyle name="Normal 10 2 6 2 4" xfId="2641"/>
    <cellStyle name="Normal 10 2 6 3" xfId="2642"/>
    <cellStyle name="Normal 10 2 6 3 2" xfId="2643"/>
    <cellStyle name="Normal 10 2 6 4" xfId="2644"/>
    <cellStyle name="Normal 10 2 6 4 2" xfId="2645"/>
    <cellStyle name="Normal 10 2 6 5" xfId="2646"/>
    <cellStyle name="Normal 10 2 7" xfId="2647"/>
    <cellStyle name="Normal 10 2 7 2" xfId="2648"/>
    <cellStyle name="Normal 10 2 7 2 2" xfId="2649"/>
    <cellStyle name="Normal 10 2 7 3" xfId="2650"/>
    <cellStyle name="Normal 10 2 7 3 2" xfId="2651"/>
    <cellStyle name="Normal 10 2 7 4" xfId="2652"/>
    <cellStyle name="Normal 10 2 8" xfId="2653"/>
    <cellStyle name="Normal 10 2 8 2" xfId="2654"/>
    <cellStyle name="Normal 10 2 9" xfId="2655"/>
    <cellStyle name="Normal 10 2 9 2" xfId="2656"/>
    <cellStyle name="Normal 10 3" xfId="2657"/>
    <cellStyle name="Normal 10 3 10" xfId="2658"/>
    <cellStyle name="Normal 10 3 2" xfId="2659"/>
    <cellStyle name="Normal 10 3 2 2" xfId="2660"/>
    <cellStyle name="Normal 10 3 2 2 2" xfId="2661"/>
    <cellStyle name="Normal 10 3 2 2 2 2" xfId="2662"/>
    <cellStyle name="Normal 10 3 2 2 2 2 2" xfId="2663"/>
    <cellStyle name="Normal 10 3 2 2 2 2 2 2" xfId="2664"/>
    <cellStyle name="Normal 10 3 2 2 2 2 3" xfId="2665"/>
    <cellStyle name="Normal 10 3 2 2 2 2 3 2" xfId="2666"/>
    <cellStyle name="Normal 10 3 2 2 2 2 4" xfId="2667"/>
    <cellStyle name="Normal 10 3 2 2 2 3" xfId="2668"/>
    <cellStyle name="Normal 10 3 2 2 2 3 2" xfId="2669"/>
    <cellStyle name="Normal 10 3 2 2 2 4" xfId="2670"/>
    <cellStyle name="Normal 10 3 2 2 2 4 2" xfId="2671"/>
    <cellStyle name="Normal 10 3 2 2 2 5" xfId="2672"/>
    <cellStyle name="Normal 10 3 2 2 3" xfId="2673"/>
    <cellStyle name="Normal 10 3 2 2 3 2" xfId="2674"/>
    <cellStyle name="Normal 10 3 2 2 3 2 2" xfId="2675"/>
    <cellStyle name="Normal 10 3 2 2 3 3" xfId="2676"/>
    <cellStyle name="Normal 10 3 2 2 3 3 2" xfId="2677"/>
    <cellStyle name="Normal 10 3 2 2 3 4" xfId="2678"/>
    <cellStyle name="Normal 10 3 2 2 4" xfId="2679"/>
    <cellStyle name="Normal 10 3 2 2 4 2" xfId="2680"/>
    <cellStyle name="Normal 10 3 2 2 5" xfId="2681"/>
    <cellStyle name="Normal 10 3 2 2 5 2" xfId="2682"/>
    <cellStyle name="Normal 10 3 2 2 6" xfId="2683"/>
    <cellStyle name="Normal 10 3 2 3" xfId="2684"/>
    <cellStyle name="Normal 10 3 2 3 2" xfId="2685"/>
    <cellStyle name="Normal 10 3 2 3 2 2" xfId="2686"/>
    <cellStyle name="Normal 10 3 2 3 2 2 2" xfId="2687"/>
    <cellStyle name="Normal 10 3 2 3 2 2 2 2" xfId="2688"/>
    <cellStyle name="Normal 10 3 2 3 2 2 3" xfId="2689"/>
    <cellStyle name="Normal 10 3 2 3 2 2 3 2" xfId="2690"/>
    <cellStyle name="Normal 10 3 2 3 2 2 4" xfId="2691"/>
    <cellStyle name="Normal 10 3 2 3 2 3" xfId="2692"/>
    <cellStyle name="Normal 10 3 2 3 2 3 2" xfId="2693"/>
    <cellStyle name="Normal 10 3 2 3 2 4" xfId="2694"/>
    <cellStyle name="Normal 10 3 2 3 2 4 2" xfId="2695"/>
    <cellStyle name="Normal 10 3 2 3 2 5" xfId="2696"/>
    <cellStyle name="Normal 10 3 2 3 3" xfId="2697"/>
    <cellStyle name="Normal 10 3 2 3 3 2" xfId="2698"/>
    <cellStyle name="Normal 10 3 2 3 3 2 2" xfId="2699"/>
    <cellStyle name="Normal 10 3 2 3 3 3" xfId="2700"/>
    <cellStyle name="Normal 10 3 2 3 3 3 2" xfId="2701"/>
    <cellStyle name="Normal 10 3 2 3 3 4" xfId="2702"/>
    <cellStyle name="Normal 10 3 2 3 4" xfId="2703"/>
    <cellStyle name="Normal 10 3 2 3 4 2" xfId="2704"/>
    <cellStyle name="Normal 10 3 2 3 5" xfId="2705"/>
    <cellStyle name="Normal 10 3 2 3 5 2" xfId="2706"/>
    <cellStyle name="Normal 10 3 2 3 6" xfId="2707"/>
    <cellStyle name="Normal 10 3 2 4" xfId="2708"/>
    <cellStyle name="Normal 10 3 2 4 2" xfId="2709"/>
    <cellStyle name="Normal 10 3 2 4 2 2" xfId="2710"/>
    <cellStyle name="Normal 10 3 2 4 2 2 2" xfId="2711"/>
    <cellStyle name="Normal 10 3 2 4 2 2 2 2" xfId="2712"/>
    <cellStyle name="Normal 10 3 2 4 2 2 3" xfId="2713"/>
    <cellStyle name="Normal 10 3 2 4 2 2 3 2" xfId="2714"/>
    <cellStyle name="Normal 10 3 2 4 2 2 4" xfId="2715"/>
    <cellStyle name="Normal 10 3 2 4 2 3" xfId="2716"/>
    <cellStyle name="Normal 10 3 2 4 2 3 2" xfId="2717"/>
    <cellStyle name="Normal 10 3 2 4 2 4" xfId="2718"/>
    <cellStyle name="Normal 10 3 2 4 2 4 2" xfId="2719"/>
    <cellStyle name="Normal 10 3 2 4 2 5" xfId="2720"/>
    <cellStyle name="Normal 10 3 2 4 3" xfId="2721"/>
    <cellStyle name="Normal 10 3 2 4 3 2" xfId="2722"/>
    <cellStyle name="Normal 10 3 2 4 3 2 2" xfId="2723"/>
    <cellStyle name="Normal 10 3 2 4 3 3" xfId="2724"/>
    <cellStyle name="Normal 10 3 2 4 3 3 2" xfId="2725"/>
    <cellStyle name="Normal 10 3 2 4 3 4" xfId="2726"/>
    <cellStyle name="Normal 10 3 2 4 4" xfId="2727"/>
    <cellStyle name="Normal 10 3 2 4 4 2" xfId="2728"/>
    <cellStyle name="Normal 10 3 2 4 5" xfId="2729"/>
    <cellStyle name="Normal 10 3 2 4 5 2" xfId="2730"/>
    <cellStyle name="Normal 10 3 2 4 6" xfId="2731"/>
    <cellStyle name="Normal 10 3 2 5" xfId="2732"/>
    <cellStyle name="Normal 10 3 2 5 2" xfId="2733"/>
    <cellStyle name="Normal 10 3 2 5 2 2" xfId="2734"/>
    <cellStyle name="Normal 10 3 2 5 2 2 2" xfId="2735"/>
    <cellStyle name="Normal 10 3 2 5 2 3" xfId="2736"/>
    <cellStyle name="Normal 10 3 2 5 2 3 2" xfId="2737"/>
    <cellStyle name="Normal 10 3 2 5 2 4" xfId="2738"/>
    <cellStyle name="Normal 10 3 2 5 3" xfId="2739"/>
    <cellStyle name="Normal 10 3 2 5 3 2" xfId="2740"/>
    <cellStyle name="Normal 10 3 2 5 4" xfId="2741"/>
    <cellStyle name="Normal 10 3 2 5 4 2" xfId="2742"/>
    <cellStyle name="Normal 10 3 2 5 5" xfId="2743"/>
    <cellStyle name="Normal 10 3 2 6" xfId="2744"/>
    <cellStyle name="Normal 10 3 2 6 2" xfId="2745"/>
    <cellStyle name="Normal 10 3 2 6 2 2" xfId="2746"/>
    <cellStyle name="Normal 10 3 2 6 3" xfId="2747"/>
    <cellStyle name="Normal 10 3 2 6 3 2" xfId="2748"/>
    <cellStyle name="Normal 10 3 2 6 4" xfId="2749"/>
    <cellStyle name="Normal 10 3 2 7" xfId="2750"/>
    <cellStyle name="Normal 10 3 2 7 2" xfId="2751"/>
    <cellStyle name="Normal 10 3 2 8" xfId="2752"/>
    <cellStyle name="Normal 10 3 2 8 2" xfId="2753"/>
    <cellStyle name="Normal 10 3 2 9" xfId="2754"/>
    <cellStyle name="Normal 10 3 3" xfId="2755"/>
    <cellStyle name="Normal 10 3 3 2" xfId="2756"/>
    <cellStyle name="Normal 10 3 3 2 2" xfId="2757"/>
    <cellStyle name="Normal 10 3 3 2 2 2" xfId="2758"/>
    <cellStyle name="Normal 10 3 3 2 2 2 2" xfId="2759"/>
    <cellStyle name="Normal 10 3 3 2 2 3" xfId="2760"/>
    <cellStyle name="Normal 10 3 3 2 2 3 2" xfId="2761"/>
    <cellStyle name="Normal 10 3 3 2 2 4" xfId="2762"/>
    <cellStyle name="Normal 10 3 3 2 3" xfId="2763"/>
    <cellStyle name="Normal 10 3 3 2 3 2" xfId="2764"/>
    <cellStyle name="Normal 10 3 3 2 4" xfId="2765"/>
    <cellStyle name="Normal 10 3 3 2 4 2" xfId="2766"/>
    <cellStyle name="Normal 10 3 3 2 5" xfId="2767"/>
    <cellStyle name="Normal 10 3 3 3" xfId="2768"/>
    <cellStyle name="Normal 10 3 3 3 2" xfId="2769"/>
    <cellStyle name="Normal 10 3 3 3 2 2" xfId="2770"/>
    <cellStyle name="Normal 10 3 3 3 3" xfId="2771"/>
    <cellStyle name="Normal 10 3 3 3 3 2" xfId="2772"/>
    <cellStyle name="Normal 10 3 3 3 4" xfId="2773"/>
    <cellStyle name="Normal 10 3 3 4" xfId="2774"/>
    <cellStyle name="Normal 10 3 3 4 2" xfId="2775"/>
    <cellStyle name="Normal 10 3 3 5" xfId="2776"/>
    <cellStyle name="Normal 10 3 3 5 2" xfId="2777"/>
    <cellStyle name="Normal 10 3 3 6" xfId="2778"/>
    <cellStyle name="Normal 10 3 4" xfId="2779"/>
    <cellStyle name="Normal 10 3 4 2" xfId="2780"/>
    <cellStyle name="Normal 10 3 4 2 2" xfId="2781"/>
    <cellStyle name="Normal 10 3 4 2 2 2" xfId="2782"/>
    <cellStyle name="Normal 10 3 4 2 2 2 2" xfId="2783"/>
    <cellStyle name="Normal 10 3 4 2 2 3" xfId="2784"/>
    <cellStyle name="Normal 10 3 4 2 2 3 2" xfId="2785"/>
    <cellStyle name="Normal 10 3 4 2 2 4" xfId="2786"/>
    <cellStyle name="Normal 10 3 4 2 3" xfId="2787"/>
    <cellStyle name="Normal 10 3 4 2 3 2" xfId="2788"/>
    <cellStyle name="Normal 10 3 4 2 4" xfId="2789"/>
    <cellStyle name="Normal 10 3 4 2 4 2" xfId="2790"/>
    <cellStyle name="Normal 10 3 4 2 5" xfId="2791"/>
    <cellStyle name="Normal 10 3 4 3" xfId="2792"/>
    <cellStyle name="Normal 10 3 4 3 2" xfId="2793"/>
    <cellStyle name="Normal 10 3 4 3 2 2" xfId="2794"/>
    <cellStyle name="Normal 10 3 4 3 3" xfId="2795"/>
    <cellStyle name="Normal 10 3 4 3 3 2" xfId="2796"/>
    <cellStyle name="Normal 10 3 4 3 4" xfId="2797"/>
    <cellStyle name="Normal 10 3 4 4" xfId="2798"/>
    <cellStyle name="Normal 10 3 4 4 2" xfId="2799"/>
    <cellStyle name="Normal 10 3 4 5" xfId="2800"/>
    <cellStyle name="Normal 10 3 4 5 2" xfId="2801"/>
    <cellStyle name="Normal 10 3 4 6" xfId="2802"/>
    <cellStyle name="Normal 10 3 5" xfId="2803"/>
    <cellStyle name="Normal 10 3 5 2" xfId="2804"/>
    <cellStyle name="Normal 10 3 5 2 2" xfId="2805"/>
    <cellStyle name="Normal 10 3 5 2 2 2" xfId="2806"/>
    <cellStyle name="Normal 10 3 5 2 2 2 2" xfId="2807"/>
    <cellStyle name="Normal 10 3 5 2 2 3" xfId="2808"/>
    <cellStyle name="Normal 10 3 5 2 2 3 2" xfId="2809"/>
    <cellStyle name="Normal 10 3 5 2 2 4" xfId="2810"/>
    <cellStyle name="Normal 10 3 5 2 3" xfId="2811"/>
    <cellStyle name="Normal 10 3 5 2 3 2" xfId="2812"/>
    <cellStyle name="Normal 10 3 5 2 4" xfId="2813"/>
    <cellStyle name="Normal 10 3 5 2 4 2" xfId="2814"/>
    <cellStyle name="Normal 10 3 5 2 5" xfId="2815"/>
    <cellStyle name="Normal 10 3 5 3" xfId="2816"/>
    <cellStyle name="Normal 10 3 5 3 2" xfId="2817"/>
    <cellStyle name="Normal 10 3 5 3 2 2" xfId="2818"/>
    <cellStyle name="Normal 10 3 5 3 3" xfId="2819"/>
    <cellStyle name="Normal 10 3 5 3 3 2" xfId="2820"/>
    <cellStyle name="Normal 10 3 5 3 4" xfId="2821"/>
    <cellStyle name="Normal 10 3 5 4" xfId="2822"/>
    <cellStyle name="Normal 10 3 5 4 2" xfId="2823"/>
    <cellStyle name="Normal 10 3 5 5" xfId="2824"/>
    <cellStyle name="Normal 10 3 5 5 2" xfId="2825"/>
    <cellStyle name="Normal 10 3 5 6" xfId="2826"/>
    <cellStyle name="Normal 10 3 6" xfId="2827"/>
    <cellStyle name="Normal 10 3 6 2" xfId="2828"/>
    <cellStyle name="Normal 10 3 6 2 2" xfId="2829"/>
    <cellStyle name="Normal 10 3 6 2 2 2" xfId="2830"/>
    <cellStyle name="Normal 10 3 6 2 3" xfId="2831"/>
    <cellStyle name="Normal 10 3 6 2 3 2" xfId="2832"/>
    <cellStyle name="Normal 10 3 6 2 4" xfId="2833"/>
    <cellStyle name="Normal 10 3 6 3" xfId="2834"/>
    <cellStyle name="Normal 10 3 6 3 2" xfId="2835"/>
    <cellStyle name="Normal 10 3 6 4" xfId="2836"/>
    <cellStyle name="Normal 10 3 6 4 2" xfId="2837"/>
    <cellStyle name="Normal 10 3 6 5" xfId="2838"/>
    <cellStyle name="Normal 10 3 7" xfId="2839"/>
    <cellStyle name="Normal 10 3 7 2" xfId="2840"/>
    <cellStyle name="Normal 10 3 7 2 2" xfId="2841"/>
    <cellStyle name="Normal 10 3 7 3" xfId="2842"/>
    <cellStyle name="Normal 10 3 7 3 2" xfId="2843"/>
    <cellStyle name="Normal 10 3 7 4" xfId="2844"/>
    <cellStyle name="Normal 10 3 8" xfId="2845"/>
    <cellStyle name="Normal 10 3 8 2" xfId="2846"/>
    <cellStyle name="Normal 10 3 9" xfId="2847"/>
    <cellStyle name="Normal 10 3 9 2" xfId="2848"/>
    <cellStyle name="Normal 10 4" xfId="2849"/>
    <cellStyle name="Normal 10 4 10" xfId="2850"/>
    <cellStyle name="Normal 10 4 2" xfId="2851"/>
    <cellStyle name="Normal 10 4 2 2" xfId="2852"/>
    <cellStyle name="Normal 10 4 2 2 2" xfId="2853"/>
    <cellStyle name="Normal 10 4 2 2 2 2" xfId="2854"/>
    <cellStyle name="Normal 10 4 2 2 2 2 2" xfId="2855"/>
    <cellStyle name="Normal 10 4 2 2 2 2 2 2" xfId="2856"/>
    <cellStyle name="Normal 10 4 2 2 2 2 3" xfId="2857"/>
    <cellStyle name="Normal 10 4 2 2 2 2 3 2" xfId="2858"/>
    <cellStyle name="Normal 10 4 2 2 2 2 4" xfId="2859"/>
    <cellStyle name="Normal 10 4 2 2 2 3" xfId="2860"/>
    <cellStyle name="Normal 10 4 2 2 2 3 2" xfId="2861"/>
    <cellStyle name="Normal 10 4 2 2 2 4" xfId="2862"/>
    <cellStyle name="Normal 10 4 2 2 2 4 2" xfId="2863"/>
    <cellStyle name="Normal 10 4 2 2 2 5" xfId="2864"/>
    <cellStyle name="Normal 10 4 2 2 3" xfId="2865"/>
    <cellStyle name="Normal 10 4 2 2 3 2" xfId="2866"/>
    <cellStyle name="Normal 10 4 2 2 3 2 2" xfId="2867"/>
    <cellStyle name="Normal 10 4 2 2 3 3" xfId="2868"/>
    <cellStyle name="Normal 10 4 2 2 3 3 2" xfId="2869"/>
    <cellStyle name="Normal 10 4 2 2 3 4" xfId="2870"/>
    <cellStyle name="Normal 10 4 2 2 4" xfId="2871"/>
    <cellStyle name="Normal 10 4 2 2 4 2" xfId="2872"/>
    <cellStyle name="Normal 10 4 2 2 5" xfId="2873"/>
    <cellStyle name="Normal 10 4 2 2 5 2" xfId="2874"/>
    <cellStyle name="Normal 10 4 2 2 6" xfId="2875"/>
    <cellStyle name="Normal 10 4 2 3" xfId="2876"/>
    <cellStyle name="Normal 10 4 2 3 2" xfId="2877"/>
    <cellStyle name="Normal 10 4 2 3 2 2" xfId="2878"/>
    <cellStyle name="Normal 10 4 2 3 2 2 2" xfId="2879"/>
    <cellStyle name="Normal 10 4 2 3 2 2 2 2" xfId="2880"/>
    <cellStyle name="Normal 10 4 2 3 2 2 3" xfId="2881"/>
    <cellStyle name="Normal 10 4 2 3 2 2 3 2" xfId="2882"/>
    <cellStyle name="Normal 10 4 2 3 2 2 4" xfId="2883"/>
    <cellStyle name="Normal 10 4 2 3 2 3" xfId="2884"/>
    <cellStyle name="Normal 10 4 2 3 2 3 2" xfId="2885"/>
    <cellStyle name="Normal 10 4 2 3 2 4" xfId="2886"/>
    <cellStyle name="Normal 10 4 2 3 2 4 2" xfId="2887"/>
    <cellStyle name="Normal 10 4 2 3 2 5" xfId="2888"/>
    <cellStyle name="Normal 10 4 2 3 3" xfId="2889"/>
    <cellStyle name="Normal 10 4 2 3 3 2" xfId="2890"/>
    <cellStyle name="Normal 10 4 2 3 3 2 2" xfId="2891"/>
    <cellStyle name="Normal 10 4 2 3 3 3" xfId="2892"/>
    <cellStyle name="Normal 10 4 2 3 3 3 2" xfId="2893"/>
    <cellStyle name="Normal 10 4 2 3 3 4" xfId="2894"/>
    <cellStyle name="Normal 10 4 2 3 4" xfId="2895"/>
    <cellStyle name="Normal 10 4 2 3 4 2" xfId="2896"/>
    <cellStyle name="Normal 10 4 2 3 5" xfId="2897"/>
    <cellStyle name="Normal 10 4 2 3 5 2" xfId="2898"/>
    <cellStyle name="Normal 10 4 2 3 6" xfId="2899"/>
    <cellStyle name="Normal 10 4 2 4" xfId="2900"/>
    <cellStyle name="Normal 10 4 2 4 2" xfId="2901"/>
    <cellStyle name="Normal 10 4 2 4 2 2" xfId="2902"/>
    <cellStyle name="Normal 10 4 2 4 2 2 2" xfId="2903"/>
    <cellStyle name="Normal 10 4 2 4 2 2 2 2" xfId="2904"/>
    <cellStyle name="Normal 10 4 2 4 2 2 3" xfId="2905"/>
    <cellStyle name="Normal 10 4 2 4 2 2 3 2" xfId="2906"/>
    <cellStyle name="Normal 10 4 2 4 2 2 4" xfId="2907"/>
    <cellStyle name="Normal 10 4 2 4 2 3" xfId="2908"/>
    <cellStyle name="Normal 10 4 2 4 2 3 2" xfId="2909"/>
    <cellStyle name="Normal 10 4 2 4 2 4" xfId="2910"/>
    <cellStyle name="Normal 10 4 2 4 2 4 2" xfId="2911"/>
    <cellStyle name="Normal 10 4 2 4 2 5" xfId="2912"/>
    <cellStyle name="Normal 10 4 2 4 3" xfId="2913"/>
    <cellStyle name="Normal 10 4 2 4 3 2" xfId="2914"/>
    <cellStyle name="Normal 10 4 2 4 3 2 2" xfId="2915"/>
    <cellStyle name="Normal 10 4 2 4 3 3" xfId="2916"/>
    <cellStyle name="Normal 10 4 2 4 3 3 2" xfId="2917"/>
    <cellStyle name="Normal 10 4 2 4 3 4" xfId="2918"/>
    <cellStyle name="Normal 10 4 2 4 4" xfId="2919"/>
    <cellStyle name="Normal 10 4 2 4 4 2" xfId="2920"/>
    <cellStyle name="Normal 10 4 2 4 5" xfId="2921"/>
    <cellStyle name="Normal 10 4 2 4 5 2" xfId="2922"/>
    <cellStyle name="Normal 10 4 2 4 6" xfId="2923"/>
    <cellStyle name="Normal 10 4 2 5" xfId="2924"/>
    <cellStyle name="Normal 10 4 2 5 2" xfId="2925"/>
    <cellStyle name="Normal 10 4 2 5 2 2" xfId="2926"/>
    <cellStyle name="Normal 10 4 2 5 2 2 2" xfId="2927"/>
    <cellStyle name="Normal 10 4 2 5 2 3" xfId="2928"/>
    <cellStyle name="Normal 10 4 2 5 2 3 2" xfId="2929"/>
    <cellStyle name="Normal 10 4 2 5 2 4" xfId="2930"/>
    <cellStyle name="Normal 10 4 2 5 3" xfId="2931"/>
    <cellStyle name="Normal 10 4 2 5 3 2" xfId="2932"/>
    <cellStyle name="Normal 10 4 2 5 4" xfId="2933"/>
    <cellStyle name="Normal 10 4 2 5 4 2" xfId="2934"/>
    <cellStyle name="Normal 10 4 2 5 5" xfId="2935"/>
    <cellStyle name="Normal 10 4 2 6" xfId="2936"/>
    <cellStyle name="Normal 10 4 2 6 2" xfId="2937"/>
    <cellStyle name="Normal 10 4 2 6 2 2" xfId="2938"/>
    <cellStyle name="Normal 10 4 2 6 3" xfId="2939"/>
    <cellStyle name="Normal 10 4 2 6 3 2" xfId="2940"/>
    <cellStyle name="Normal 10 4 2 6 4" xfId="2941"/>
    <cellStyle name="Normal 10 4 2 7" xfId="2942"/>
    <cellStyle name="Normal 10 4 2 7 2" xfId="2943"/>
    <cellStyle name="Normal 10 4 2 8" xfId="2944"/>
    <cellStyle name="Normal 10 4 2 8 2" xfId="2945"/>
    <cellStyle name="Normal 10 4 2 9" xfId="2946"/>
    <cellStyle name="Normal 10 4 3" xfId="2947"/>
    <cellStyle name="Normal 10 4 3 2" xfId="2948"/>
    <cellStyle name="Normal 10 4 3 2 2" xfId="2949"/>
    <cellStyle name="Normal 10 4 3 2 2 2" xfId="2950"/>
    <cellStyle name="Normal 10 4 3 2 2 2 2" xfId="2951"/>
    <cellStyle name="Normal 10 4 3 2 2 3" xfId="2952"/>
    <cellStyle name="Normal 10 4 3 2 2 3 2" xfId="2953"/>
    <cellStyle name="Normal 10 4 3 2 2 4" xfId="2954"/>
    <cellStyle name="Normal 10 4 3 2 3" xfId="2955"/>
    <cellStyle name="Normal 10 4 3 2 3 2" xfId="2956"/>
    <cellStyle name="Normal 10 4 3 2 4" xfId="2957"/>
    <cellStyle name="Normal 10 4 3 2 4 2" xfId="2958"/>
    <cellStyle name="Normal 10 4 3 2 5" xfId="2959"/>
    <cellStyle name="Normal 10 4 3 3" xfId="2960"/>
    <cellStyle name="Normal 10 4 3 3 2" xfId="2961"/>
    <cellStyle name="Normal 10 4 3 3 2 2" xfId="2962"/>
    <cellStyle name="Normal 10 4 3 3 3" xfId="2963"/>
    <cellStyle name="Normal 10 4 3 3 3 2" xfId="2964"/>
    <cellStyle name="Normal 10 4 3 3 4" xfId="2965"/>
    <cellStyle name="Normal 10 4 3 4" xfId="2966"/>
    <cellStyle name="Normal 10 4 3 4 2" xfId="2967"/>
    <cellStyle name="Normal 10 4 3 5" xfId="2968"/>
    <cellStyle name="Normal 10 4 3 5 2" xfId="2969"/>
    <cellStyle name="Normal 10 4 3 6" xfId="2970"/>
    <cellStyle name="Normal 10 4 4" xfId="2971"/>
    <cellStyle name="Normal 10 4 4 2" xfId="2972"/>
    <cellStyle name="Normal 10 4 4 2 2" xfId="2973"/>
    <cellStyle name="Normal 10 4 4 2 2 2" xfId="2974"/>
    <cellStyle name="Normal 10 4 4 2 2 2 2" xfId="2975"/>
    <cellStyle name="Normal 10 4 4 2 2 3" xfId="2976"/>
    <cellStyle name="Normal 10 4 4 2 2 3 2" xfId="2977"/>
    <cellStyle name="Normal 10 4 4 2 2 4" xfId="2978"/>
    <cellStyle name="Normal 10 4 4 2 3" xfId="2979"/>
    <cellStyle name="Normal 10 4 4 2 3 2" xfId="2980"/>
    <cellStyle name="Normal 10 4 4 2 4" xfId="2981"/>
    <cellStyle name="Normal 10 4 4 2 4 2" xfId="2982"/>
    <cellStyle name="Normal 10 4 4 2 5" xfId="2983"/>
    <cellStyle name="Normal 10 4 4 3" xfId="2984"/>
    <cellStyle name="Normal 10 4 4 3 2" xfId="2985"/>
    <cellStyle name="Normal 10 4 4 3 2 2" xfId="2986"/>
    <cellStyle name="Normal 10 4 4 3 3" xfId="2987"/>
    <cellStyle name="Normal 10 4 4 3 3 2" xfId="2988"/>
    <cellStyle name="Normal 10 4 4 3 4" xfId="2989"/>
    <cellStyle name="Normal 10 4 4 4" xfId="2990"/>
    <cellStyle name="Normal 10 4 4 4 2" xfId="2991"/>
    <cellStyle name="Normal 10 4 4 5" xfId="2992"/>
    <cellStyle name="Normal 10 4 4 5 2" xfId="2993"/>
    <cellStyle name="Normal 10 4 4 6" xfId="2994"/>
    <cellStyle name="Normal 10 4 5" xfId="2995"/>
    <cellStyle name="Normal 10 4 5 2" xfId="2996"/>
    <cellStyle name="Normal 10 4 5 2 2" xfId="2997"/>
    <cellStyle name="Normal 10 4 5 2 2 2" xfId="2998"/>
    <cellStyle name="Normal 10 4 5 2 2 2 2" xfId="2999"/>
    <cellStyle name="Normal 10 4 5 2 2 3" xfId="3000"/>
    <cellStyle name="Normal 10 4 5 2 2 3 2" xfId="3001"/>
    <cellStyle name="Normal 10 4 5 2 2 4" xfId="3002"/>
    <cellStyle name="Normal 10 4 5 2 3" xfId="3003"/>
    <cellStyle name="Normal 10 4 5 2 3 2" xfId="3004"/>
    <cellStyle name="Normal 10 4 5 2 4" xfId="3005"/>
    <cellStyle name="Normal 10 4 5 2 4 2" xfId="3006"/>
    <cellStyle name="Normal 10 4 5 2 5" xfId="3007"/>
    <cellStyle name="Normal 10 4 5 3" xfId="3008"/>
    <cellStyle name="Normal 10 4 5 3 2" xfId="3009"/>
    <cellStyle name="Normal 10 4 5 3 2 2" xfId="3010"/>
    <cellStyle name="Normal 10 4 5 3 3" xfId="3011"/>
    <cellStyle name="Normal 10 4 5 3 3 2" xfId="3012"/>
    <cellStyle name="Normal 10 4 5 3 4" xfId="3013"/>
    <cellStyle name="Normal 10 4 5 4" xfId="3014"/>
    <cellStyle name="Normal 10 4 5 4 2" xfId="3015"/>
    <cellStyle name="Normal 10 4 5 5" xfId="3016"/>
    <cellStyle name="Normal 10 4 5 5 2" xfId="3017"/>
    <cellStyle name="Normal 10 4 5 6" xfId="3018"/>
    <cellStyle name="Normal 10 4 6" xfId="3019"/>
    <cellStyle name="Normal 10 4 6 2" xfId="3020"/>
    <cellStyle name="Normal 10 4 6 2 2" xfId="3021"/>
    <cellStyle name="Normal 10 4 6 2 2 2" xfId="3022"/>
    <cellStyle name="Normal 10 4 6 2 3" xfId="3023"/>
    <cellStyle name="Normal 10 4 6 2 3 2" xfId="3024"/>
    <cellStyle name="Normal 10 4 6 2 4" xfId="3025"/>
    <cellStyle name="Normal 10 4 6 3" xfId="3026"/>
    <cellStyle name="Normal 10 4 6 3 2" xfId="3027"/>
    <cellStyle name="Normal 10 4 6 4" xfId="3028"/>
    <cellStyle name="Normal 10 4 6 4 2" xfId="3029"/>
    <cellStyle name="Normal 10 4 6 5" xfId="3030"/>
    <cellStyle name="Normal 10 4 7" xfId="3031"/>
    <cellStyle name="Normal 10 4 7 2" xfId="3032"/>
    <cellStyle name="Normal 10 4 7 2 2" xfId="3033"/>
    <cellStyle name="Normal 10 4 7 3" xfId="3034"/>
    <cellStyle name="Normal 10 4 7 3 2" xfId="3035"/>
    <cellStyle name="Normal 10 4 7 4" xfId="3036"/>
    <cellStyle name="Normal 10 4 8" xfId="3037"/>
    <cellStyle name="Normal 10 4 8 2" xfId="3038"/>
    <cellStyle name="Normal 10 4 9" xfId="3039"/>
    <cellStyle name="Normal 10 4 9 2" xfId="3040"/>
    <cellStyle name="Normal 10 5" xfId="3041"/>
    <cellStyle name="Normal 10 5 10" xfId="3042"/>
    <cellStyle name="Normal 10 5 2" xfId="3043"/>
    <cellStyle name="Normal 10 5 2 2" xfId="3044"/>
    <cellStyle name="Normal 10 5 2 2 2" xfId="3045"/>
    <cellStyle name="Normal 10 5 2 2 2 2" xfId="3046"/>
    <cellStyle name="Normal 10 5 2 2 2 2 2" xfId="3047"/>
    <cellStyle name="Normal 10 5 2 2 2 2 2 2" xfId="3048"/>
    <cellStyle name="Normal 10 5 2 2 2 2 3" xfId="3049"/>
    <cellStyle name="Normal 10 5 2 2 2 2 3 2" xfId="3050"/>
    <cellStyle name="Normal 10 5 2 2 2 2 4" xfId="3051"/>
    <cellStyle name="Normal 10 5 2 2 2 3" xfId="3052"/>
    <cellStyle name="Normal 10 5 2 2 2 3 2" xfId="3053"/>
    <cellStyle name="Normal 10 5 2 2 2 4" xfId="3054"/>
    <cellStyle name="Normal 10 5 2 2 2 4 2" xfId="3055"/>
    <cellStyle name="Normal 10 5 2 2 2 5" xfId="3056"/>
    <cellStyle name="Normal 10 5 2 2 3" xfId="3057"/>
    <cellStyle name="Normal 10 5 2 2 3 2" xfId="3058"/>
    <cellStyle name="Normal 10 5 2 2 3 2 2" xfId="3059"/>
    <cellStyle name="Normal 10 5 2 2 3 3" xfId="3060"/>
    <cellStyle name="Normal 10 5 2 2 3 3 2" xfId="3061"/>
    <cellStyle name="Normal 10 5 2 2 3 4" xfId="3062"/>
    <cellStyle name="Normal 10 5 2 2 4" xfId="3063"/>
    <cellStyle name="Normal 10 5 2 2 4 2" xfId="3064"/>
    <cellStyle name="Normal 10 5 2 2 5" xfId="3065"/>
    <cellStyle name="Normal 10 5 2 2 5 2" xfId="3066"/>
    <cellStyle name="Normal 10 5 2 2 6" xfId="3067"/>
    <cellStyle name="Normal 10 5 2 3" xfId="3068"/>
    <cellStyle name="Normal 10 5 2 3 2" xfId="3069"/>
    <cellStyle name="Normal 10 5 2 3 2 2" xfId="3070"/>
    <cellStyle name="Normal 10 5 2 3 2 2 2" xfId="3071"/>
    <cellStyle name="Normal 10 5 2 3 2 2 2 2" xfId="3072"/>
    <cellStyle name="Normal 10 5 2 3 2 2 3" xfId="3073"/>
    <cellStyle name="Normal 10 5 2 3 2 2 3 2" xfId="3074"/>
    <cellStyle name="Normal 10 5 2 3 2 2 4" xfId="3075"/>
    <cellStyle name="Normal 10 5 2 3 2 3" xfId="3076"/>
    <cellStyle name="Normal 10 5 2 3 2 3 2" xfId="3077"/>
    <cellStyle name="Normal 10 5 2 3 2 4" xfId="3078"/>
    <cellStyle name="Normal 10 5 2 3 2 4 2" xfId="3079"/>
    <cellStyle name="Normal 10 5 2 3 2 5" xfId="3080"/>
    <cellStyle name="Normal 10 5 2 3 3" xfId="3081"/>
    <cellStyle name="Normal 10 5 2 3 3 2" xfId="3082"/>
    <cellStyle name="Normal 10 5 2 3 3 2 2" xfId="3083"/>
    <cellStyle name="Normal 10 5 2 3 3 3" xfId="3084"/>
    <cellStyle name="Normal 10 5 2 3 3 3 2" xfId="3085"/>
    <cellStyle name="Normal 10 5 2 3 3 4" xfId="3086"/>
    <cellStyle name="Normal 10 5 2 3 4" xfId="3087"/>
    <cellStyle name="Normal 10 5 2 3 4 2" xfId="3088"/>
    <cellStyle name="Normal 10 5 2 3 5" xfId="3089"/>
    <cellStyle name="Normal 10 5 2 3 5 2" xfId="3090"/>
    <cellStyle name="Normal 10 5 2 3 6" xfId="3091"/>
    <cellStyle name="Normal 10 5 2 4" xfId="3092"/>
    <cellStyle name="Normal 10 5 2 4 2" xfId="3093"/>
    <cellStyle name="Normal 10 5 2 4 2 2" xfId="3094"/>
    <cellStyle name="Normal 10 5 2 4 2 2 2" xfId="3095"/>
    <cellStyle name="Normal 10 5 2 4 2 2 2 2" xfId="3096"/>
    <cellStyle name="Normal 10 5 2 4 2 2 3" xfId="3097"/>
    <cellStyle name="Normal 10 5 2 4 2 2 3 2" xfId="3098"/>
    <cellStyle name="Normal 10 5 2 4 2 2 4" xfId="3099"/>
    <cellStyle name="Normal 10 5 2 4 2 3" xfId="3100"/>
    <cellStyle name="Normal 10 5 2 4 2 3 2" xfId="3101"/>
    <cellStyle name="Normal 10 5 2 4 2 4" xfId="3102"/>
    <cellStyle name="Normal 10 5 2 4 2 4 2" xfId="3103"/>
    <cellStyle name="Normal 10 5 2 4 2 5" xfId="3104"/>
    <cellStyle name="Normal 10 5 2 4 3" xfId="3105"/>
    <cellStyle name="Normal 10 5 2 4 3 2" xfId="3106"/>
    <cellStyle name="Normal 10 5 2 4 3 2 2" xfId="3107"/>
    <cellStyle name="Normal 10 5 2 4 3 3" xfId="3108"/>
    <cellStyle name="Normal 10 5 2 4 3 3 2" xfId="3109"/>
    <cellStyle name="Normal 10 5 2 4 3 4" xfId="3110"/>
    <cellStyle name="Normal 10 5 2 4 4" xfId="3111"/>
    <cellStyle name="Normal 10 5 2 4 4 2" xfId="3112"/>
    <cellStyle name="Normal 10 5 2 4 5" xfId="3113"/>
    <cellStyle name="Normal 10 5 2 4 5 2" xfId="3114"/>
    <cellStyle name="Normal 10 5 2 4 6" xfId="3115"/>
    <cellStyle name="Normal 10 5 2 5" xfId="3116"/>
    <cellStyle name="Normal 10 5 2 5 2" xfId="3117"/>
    <cellStyle name="Normal 10 5 2 5 2 2" xfId="3118"/>
    <cellStyle name="Normal 10 5 2 5 2 2 2" xfId="3119"/>
    <cellStyle name="Normal 10 5 2 5 2 3" xfId="3120"/>
    <cellStyle name="Normal 10 5 2 5 2 3 2" xfId="3121"/>
    <cellStyle name="Normal 10 5 2 5 2 4" xfId="3122"/>
    <cellStyle name="Normal 10 5 2 5 3" xfId="3123"/>
    <cellStyle name="Normal 10 5 2 5 3 2" xfId="3124"/>
    <cellStyle name="Normal 10 5 2 5 4" xfId="3125"/>
    <cellStyle name="Normal 10 5 2 5 4 2" xfId="3126"/>
    <cellStyle name="Normal 10 5 2 5 5" xfId="3127"/>
    <cellStyle name="Normal 10 5 2 6" xfId="3128"/>
    <cellStyle name="Normal 10 5 2 6 2" xfId="3129"/>
    <cellStyle name="Normal 10 5 2 6 2 2" xfId="3130"/>
    <cellStyle name="Normal 10 5 2 6 3" xfId="3131"/>
    <cellStyle name="Normal 10 5 2 6 3 2" xfId="3132"/>
    <cellStyle name="Normal 10 5 2 6 4" xfId="3133"/>
    <cellStyle name="Normal 10 5 2 7" xfId="3134"/>
    <cellStyle name="Normal 10 5 2 7 2" xfId="3135"/>
    <cellStyle name="Normal 10 5 2 8" xfId="3136"/>
    <cellStyle name="Normal 10 5 2 8 2" xfId="3137"/>
    <cellStyle name="Normal 10 5 2 9" xfId="3138"/>
    <cellStyle name="Normal 10 5 3" xfId="3139"/>
    <cellStyle name="Normal 10 5 3 2" xfId="3140"/>
    <cellStyle name="Normal 10 5 3 2 2" xfId="3141"/>
    <cellStyle name="Normal 10 5 3 2 2 2" xfId="3142"/>
    <cellStyle name="Normal 10 5 3 2 2 2 2" xfId="3143"/>
    <cellStyle name="Normal 10 5 3 2 2 3" xfId="3144"/>
    <cellStyle name="Normal 10 5 3 2 2 3 2" xfId="3145"/>
    <cellStyle name="Normal 10 5 3 2 2 4" xfId="3146"/>
    <cellStyle name="Normal 10 5 3 2 3" xfId="3147"/>
    <cellStyle name="Normal 10 5 3 2 3 2" xfId="3148"/>
    <cellStyle name="Normal 10 5 3 2 4" xfId="3149"/>
    <cellStyle name="Normal 10 5 3 2 4 2" xfId="3150"/>
    <cellStyle name="Normal 10 5 3 2 5" xfId="3151"/>
    <cellStyle name="Normal 10 5 3 3" xfId="3152"/>
    <cellStyle name="Normal 10 5 3 3 2" xfId="3153"/>
    <cellStyle name="Normal 10 5 3 3 2 2" xfId="3154"/>
    <cellStyle name="Normal 10 5 3 3 3" xfId="3155"/>
    <cellStyle name="Normal 10 5 3 3 3 2" xfId="3156"/>
    <cellStyle name="Normal 10 5 3 3 4" xfId="3157"/>
    <cellStyle name="Normal 10 5 3 4" xfId="3158"/>
    <cellStyle name="Normal 10 5 3 4 2" xfId="3159"/>
    <cellStyle name="Normal 10 5 3 5" xfId="3160"/>
    <cellStyle name="Normal 10 5 3 5 2" xfId="3161"/>
    <cellStyle name="Normal 10 5 3 6" xfId="3162"/>
    <cellStyle name="Normal 10 5 4" xfId="3163"/>
    <cellStyle name="Normal 10 5 4 2" xfId="3164"/>
    <cellStyle name="Normal 10 5 4 2 2" xfId="3165"/>
    <cellStyle name="Normal 10 5 4 2 2 2" xfId="3166"/>
    <cellStyle name="Normal 10 5 4 2 2 2 2" xfId="3167"/>
    <cellStyle name="Normal 10 5 4 2 2 3" xfId="3168"/>
    <cellStyle name="Normal 10 5 4 2 2 3 2" xfId="3169"/>
    <cellStyle name="Normal 10 5 4 2 2 4" xfId="3170"/>
    <cellStyle name="Normal 10 5 4 2 3" xfId="3171"/>
    <cellStyle name="Normal 10 5 4 2 3 2" xfId="3172"/>
    <cellStyle name="Normal 10 5 4 2 4" xfId="3173"/>
    <cellStyle name="Normal 10 5 4 2 4 2" xfId="3174"/>
    <cellStyle name="Normal 10 5 4 2 5" xfId="3175"/>
    <cellStyle name="Normal 10 5 4 3" xfId="3176"/>
    <cellStyle name="Normal 10 5 4 3 2" xfId="3177"/>
    <cellStyle name="Normal 10 5 4 3 2 2" xfId="3178"/>
    <cellStyle name="Normal 10 5 4 3 3" xfId="3179"/>
    <cellStyle name="Normal 10 5 4 3 3 2" xfId="3180"/>
    <cellStyle name="Normal 10 5 4 3 4" xfId="3181"/>
    <cellStyle name="Normal 10 5 4 4" xfId="3182"/>
    <cellStyle name="Normal 10 5 4 4 2" xfId="3183"/>
    <cellStyle name="Normal 10 5 4 5" xfId="3184"/>
    <cellStyle name="Normal 10 5 4 5 2" xfId="3185"/>
    <cellStyle name="Normal 10 5 4 6" xfId="3186"/>
    <cellStyle name="Normal 10 5 5" xfId="3187"/>
    <cellStyle name="Normal 10 5 5 2" xfId="3188"/>
    <cellStyle name="Normal 10 5 5 2 2" xfId="3189"/>
    <cellStyle name="Normal 10 5 5 2 2 2" xfId="3190"/>
    <cellStyle name="Normal 10 5 5 2 2 2 2" xfId="3191"/>
    <cellStyle name="Normal 10 5 5 2 2 3" xfId="3192"/>
    <cellStyle name="Normal 10 5 5 2 2 3 2" xfId="3193"/>
    <cellStyle name="Normal 10 5 5 2 2 4" xfId="3194"/>
    <cellStyle name="Normal 10 5 5 2 3" xfId="3195"/>
    <cellStyle name="Normal 10 5 5 2 3 2" xfId="3196"/>
    <cellStyle name="Normal 10 5 5 2 4" xfId="3197"/>
    <cellStyle name="Normal 10 5 5 2 4 2" xfId="3198"/>
    <cellStyle name="Normal 10 5 5 2 5" xfId="3199"/>
    <cellStyle name="Normal 10 5 5 3" xfId="3200"/>
    <cellStyle name="Normal 10 5 5 3 2" xfId="3201"/>
    <cellStyle name="Normal 10 5 5 3 2 2" xfId="3202"/>
    <cellStyle name="Normal 10 5 5 3 3" xfId="3203"/>
    <cellStyle name="Normal 10 5 5 3 3 2" xfId="3204"/>
    <cellStyle name="Normal 10 5 5 3 4" xfId="3205"/>
    <cellStyle name="Normal 10 5 5 4" xfId="3206"/>
    <cellStyle name="Normal 10 5 5 4 2" xfId="3207"/>
    <cellStyle name="Normal 10 5 5 5" xfId="3208"/>
    <cellStyle name="Normal 10 5 5 5 2" xfId="3209"/>
    <cellStyle name="Normal 10 5 5 6" xfId="3210"/>
    <cellStyle name="Normal 10 5 6" xfId="3211"/>
    <cellStyle name="Normal 10 5 6 2" xfId="3212"/>
    <cellStyle name="Normal 10 5 6 2 2" xfId="3213"/>
    <cellStyle name="Normal 10 5 6 2 2 2" xfId="3214"/>
    <cellStyle name="Normal 10 5 6 2 3" xfId="3215"/>
    <cellStyle name="Normal 10 5 6 2 3 2" xfId="3216"/>
    <cellStyle name="Normal 10 5 6 2 4" xfId="3217"/>
    <cellStyle name="Normal 10 5 6 3" xfId="3218"/>
    <cellStyle name="Normal 10 5 6 3 2" xfId="3219"/>
    <cellStyle name="Normal 10 5 6 4" xfId="3220"/>
    <cellStyle name="Normal 10 5 6 4 2" xfId="3221"/>
    <cellStyle name="Normal 10 5 6 5" xfId="3222"/>
    <cellStyle name="Normal 10 5 7" xfId="3223"/>
    <cellStyle name="Normal 10 5 7 2" xfId="3224"/>
    <cellStyle name="Normal 10 5 7 2 2" xfId="3225"/>
    <cellStyle name="Normal 10 5 7 3" xfId="3226"/>
    <cellStyle name="Normal 10 5 7 3 2" xfId="3227"/>
    <cellStyle name="Normal 10 5 7 4" xfId="3228"/>
    <cellStyle name="Normal 10 5 8" xfId="3229"/>
    <cellStyle name="Normal 10 5 8 2" xfId="3230"/>
    <cellStyle name="Normal 10 5 9" xfId="3231"/>
    <cellStyle name="Normal 10 5 9 2" xfId="3232"/>
    <cellStyle name="Normal 10 6" xfId="3233"/>
    <cellStyle name="Normal 10 6 10" xfId="3234"/>
    <cellStyle name="Normal 10 6 2" xfId="3235"/>
    <cellStyle name="Normal 10 6 2 2" xfId="3236"/>
    <cellStyle name="Normal 10 6 2 2 2" xfId="3237"/>
    <cellStyle name="Normal 10 6 2 2 2 2" xfId="3238"/>
    <cellStyle name="Normal 10 6 2 2 2 2 2" xfId="3239"/>
    <cellStyle name="Normal 10 6 2 2 2 2 2 2" xfId="3240"/>
    <cellStyle name="Normal 10 6 2 2 2 2 3" xfId="3241"/>
    <cellStyle name="Normal 10 6 2 2 2 2 3 2" xfId="3242"/>
    <cellStyle name="Normal 10 6 2 2 2 2 4" xfId="3243"/>
    <cellStyle name="Normal 10 6 2 2 2 3" xfId="3244"/>
    <cellStyle name="Normal 10 6 2 2 2 3 2" xfId="3245"/>
    <cellStyle name="Normal 10 6 2 2 2 4" xfId="3246"/>
    <cellStyle name="Normal 10 6 2 2 2 4 2" xfId="3247"/>
    <cellStyle name="Normal 10 6 2 2 2 5" xfId="3248"/>
    <cellStyle name="Normal 10 6 2 2 3" xfId="3249"/>
    <cellStyle name="Normal 10 6 2 2 3 2" xfId="3250"/>
    <cellStyle name="Normal 10 6 2 2 3 2 2" xfId="3251"/>
    <cellStyle name="Normal 10 6 2 2 3 3" xfId="3252"/>
    <cellStyle name="Normal 10 6 2 2 3 3 2" xfId="3253"/>
    <cellStyle name="Normal 10 6 2 2 3 4" xfId="3254"/>
    <cellStyle name="Normal 10 6 2 2 4" xfId="3255"/>
    <cellStyle name="Normal 10 6 2 2 4 2" xfId="3256"/>
    <cellStyle name="Normal 10 6 2 2 5" xfId="3257"/>
    <cellStyle name="Normal 10 6 2 2 5 2" xfId="3258"/>
    <cellStyle name="Normal 10 6 2 2 6" xfId="3259"/>
    <cellStyle name="Normal 10 6 2 3" xfId="3260"/>
    <cellStyle name="Normal 10 6 2 3 2" xfId="3261"/>
    <cellStyle name="Normal 10 6 2 3 2 2" xfId="3262"/>
    <cellStyle name="Normal 10 6 2 3 2 2 2" xfId="3263"/>
    <cellStyle name="Normal 10 6 2 3 2 2 2 2" xfId="3264"/>
    <cellStyle name="Normal 10 6 2 3 2 2 3" xfId="3265"/>
    <cellStyle name="Normal 10 6 2 3 2 2 3 2" xfId="3266"/>
    <cellStyle name="Normal 10 6 2 3 2 2 4" xfId="3267"/>
    <cellStyle name="Normal 10 6 2 3 2 3" xfId="3268"/>
    <cellStyle name="Normal 10 6 2 3 2 3 2" xfId="3269"/>
    <cellStyle name="Normal 10 6 2 3 2 4" xfId="3270"/>
    <cellStyle name="Normal 10 6 2 3 2 4 2" xfId="3271"/>
    <cellStyle name="Normal 10 6 2 3 2 5" xfId="3272"/>
    <cellStyle name="Normal 10 6 2 3 3" xfId="3273"/>
    <cellStyle name="Normal 10 6 2 3 3 2" xfId="3274"/>
    <cellStyle name="Normal 10 6 2 3 3 2 2" xfId="3275"/>
    <cellStyle name="Normal 10 6 2 3 3 3" xfId="3276"/>
    <cellStyle name="Normal 10 6 2 3 3 3 2" xfId="3277"/>
    <cellStyle name="Normal 10 6 2 3 3 4" xfId="3278"/>
    <cellStyle name="Normal 10 6 2 3 4" xfId="3279"/>
    <cellStyle name="Normal 10 6 2 3 4 2" xfId="3280"/>
    <cellStyle name="Normal 10 6 2 3 5" xfId="3281"/>
    <cellStyle name="Normal 10 6 2 3 5 2" xfId="3282"/>
    <cellStyle name="Normal 10 6 2 3 6" xfId="3283"/>
    <cellStyle name="Normal 10 6 2 4" xfId="3284"/>
    <cellStyle name="Normal 10 6 2 4 2" xfId="3285"/>
    <cellStyle name="Normal 10 6 2 4 2 2" xfId="3286"/>
    <cellStyle name="Normal 10 6 2 4 2 2 2" xfId="3287"/>
    <cellStyle name="Normal 10 6 2 4 2 2 2 2" xfId="3288"/>
    <cellStyle name="Normal 10 6 2 4 2 2 3" xfId="3289"/>
    <cellStyle name="Normal 10 6 2 4 2 2 3 2" xfId="3290"/>
    <cellStyle name="Normal 10 6 2 4 2 2 4" xfId="3291"/>
    <cellStyle name="Normal 10 6 2 4 2 3" xfId="3292"/>
    <cellStyle name="Normal 10 6 2 4 2 3 2" xfId="3293"/>
    <cellStyle name="Normal 10 6 2 4 2 4" xfId="3294"/>
    <cellStyle name="Normal 10 6 2 4 2 4 2" xfId="3295"/>
    <cellStyle name="Normal 10 6 2 4 2 5" xfId="3296"/>
    <cellStyle name="Normal 10 6 2 4 3" xfId="3297"/>
    <cellStyle name="Normal 10 6 2 4 3 2" xfId="3298"/>
    <cellStyle name="Normal 10 6 2 4 3 2 2" xfId="3299"/>
    <cellStyle name="Normal 10 6 2 4 3 3" xfId="3300"/>
    <cellStyle name="Normal 10 6 2 4 3 3 2" xfId="3301"/>
    <cellStyle name="Normal 10 6 2 4 3 4" xfId="3302"/>
    <cellStyle name="Normal 10 6 2 4 4" xfId="3303"/>
    <cellStyle name="Normal 10 6 2 4 4 2" xfId="3304"/>
    <cellStyle name="Normal 10 6 2 4 5" xfId="3305"/>
    <cellStyle name="Normal 10 6 2 4 5 2" xfId="3306"/>
    <cellStyle name="Normal 10 6 2 4 6" xfId="3307"/>
    <cellStyle name="Normal 10 6 2 5" xfId="3308"/>
    <cellStyle name="Normal 10 6 2 5 2" xfId="3309"/>
    <cellStyle name="Normal 10 6 2 5 2 2" xfId="3310"/>
    <cellStyle name="Normal 10 6 2 5 2 2 2" xfId="3311"/>
    <cellStyle name="Normal 10 6 2 5 2 3" xfId="3312"/>
    <cellStyle name="Normal 10 6 2 5 2 3 2" xfId="3313"/>
    <cellStyle name="Normal 10 6 2 5 2 4" xfId="3314"/>
    <cellStyle name="Normal 10 6 2 5 3" xfId="3315"/>
    <cellStyle name="Normal 10 6 2 5 3 2" xfId="3316"/>
    <cellStyle name="Normal 10 6 2 5 4" xfId="3317"/>
    <cellStyle name="Normal 10 6 2 5 4 2" xfId="3318"/>
    <cellStyle name="Normal 10 6 2 5 5" xfId="3319"/>
    <cellStyle name="Normal 10 6 2 6" xfId="3320"/>
    <cellStyle name="Normal 10 6 2 6 2" xfId="3321"/>
    <cellStyle name="Normal 10 6 2 6 2 2" xfId="3322"/>
    <cellStyle name="Normal 10 6 2 6 3" xfId="3323"/>
    <cellStyle name="Normal 10 6 2 6 3 2" xfId="3324"/>
    <cellStyle name="Normal 10 6 2 6 4" xfId="3325"/>
    <cellStyle name="Normal 10 6 2 7" xfId="3326"/>
    <cellStyle name="Normal 10 6 2 7 2" xfId="3327"/>
    <cellStyle name="Normal 10 6 2 8" xfId="3328"/>
    <cellStyle name="Normal 10 6 2 8 2" xfId="3329"/>
    <cellStyle name="Normal 10 6 2 9" xfId="3330"/>
    <cellStyle name="Normal 10 6 3" xfId="3331"/>
    <cellStyle name="Normal 10 6 3 2" xfId="3332"/>
    <cellStyle name="Normal 10 6 3 2 2" xfId="3333"/>
    <cellStyle name="Normal 10 6 3 2 2 2" xfId="3334"/>
    <cellStyle name="Normal 10 6 3 2 2 2 2" xfId="3335"/>
    <cellStyle name="Normal 10 6 3 2 2 3" xfId="3336"/>
    <cellStyle name="Normal 10 6 3 2 2 3 2" xfId="3337"/>
    <cellStyle name="Normal 10 6 3 2 2 4" xfId="3338"/>
    <cellStyle name="Normal 10 6 3 2 3" xfId="3339"/>
    <cellStyle name="Normal 10 6 3 2 3 2" xfId="3340"/>
    <cellStyle name="Normal 10 6 3 2 4" xfId="3341"/>
    <cellStyle name="Normal 10 6 3 2 4 2" xfId="3342"/>
    <cellStyle name="Normal 10 6 3 2 5" xfId="3343"/>
    <cellStyle name="Normal 10 6 3 3" xfId="3344"/>
    <cellStyle name="Normal 10 6 3 3 2" xfId="3345"/>
    <cellStyle name="Normal 10 6 3 3 2 2" xfId="3346"/>
    <cellStyle name="Normal 10 6 3 3 3" xfId="3347"/>
    <cellStyle name="Normal 10 6 3 3 3 2" xfId="3348"/>
    <cellStyle name="Normal 10 6 3 3 4" xfId="3349"/>
    <cellStyle name="Normal 10 6 3 4" xfId="3350"/>
    <cellStyle name="Normal 10 6 3 4 2" xfId="3351"/>
    <cellStyle name="Normal 10 6 3 5" xfId="3352"/>
    <cellStyle name="Normal 10 6 3 5 2" xfId="3353"/>
    <cellStyle name="Normal 10 6 3 6" xfId="3354"/>
    <cellStyle name="Normal 10 6 4" xfId="3355"/>
    <cellStyle name="Normal 10 6 4 2" xfId="3356"/>
    <cellStyle name="Normal 10 6 4 2 2" xfId="3357"/>
    <cellStyle name="Normal 10 6 4 2 2 2" xfId="3358"/>
    <cellStyle name="Normal 10 6 4 2 2 2 2" xfId="3359"/>
    <cellStyle name="Normal 10 6 4 2 2 3" xfId="3360"/>
    <cellStyle name="Normal 10 6 4 2 2 3 2" xfId="3361"/>
    <cellStyle name="Normal 10 6 4 2 2 4" xfId="3362"/>
    <cellStyle name="Normal 10 6 4 2 3" xfId="3363"/>
    <cellStyle name="Normal 10 6 4 2 3 2" xfId="3364"/>
    <cellStyle name="Normal 10 6 4 2 4" xfId="3365"/>
    <cellStyle name="Normal 10 6 4 2 4 2" xfId="3366"/>
    <cellStyle name="Normal 10 6 4 2 5" xfId="3367"/>
    <cellStyle name="Normal 10 6 4 3" xfId="3368"/>
    <cellStyle name="Normal 10 6 4 3 2" xfId="3369"/>
    <cellStyle name="Normal 10 6 4 3 2 2" xfId="3370"/>
    <cellStyle name="Normal 10 6 4 3 3" xfId="3371"/>
    <cellStyle name="Normal 10 6 4 3 3 2" xfId="3372"/>
    <cellStyle name="Normal 10 6 4 3 4" xfId="3373"/>
    <cellStyle name="Normal 10 6 4 4" xfId="3374"/>
    <cellStyle name="Normal 10 6 4 4 2" xfId="3375"/>
    <cellStyle name="Normal 10 6 4 5" xfId="3376"/>
    <cellStyle name="Normal 10 6 4 5 2" xfId="3377"/>
    <cellStyle name="Normal 10 6 4 6" xfId="3378"/>
    <cellStyle name="Normal 10 6 5" xfId="3379"/>
    <cellStyle name="Normal 10 6 5 2" xfId="3380"/>
    <cellStyle name="Normal 10 6 5 2 2" xfId="3381"/>
    <cellStyle name="Normal 10 6 5 2 2 2" xfId="3382"/>
    <cellStyle name="Normal 10 6 5 2 2 2 2" xfId="3383"/>
    <cellStyle name="Normal 10 6 5 2 2 3" xfId="3384"/>
    <cellStyle name="Normal 10 6 5 2 2 3 2" xfId="3385"/>
    <cellStyle name="Normal 10 6 5 2 2 4" xfId="3386"/>
    <cellStyle name="Normal 10 6 5 2 3" xfId="3387"/>
    <cellStyle name="Normal 10 6 5 2 3 2" xfId="3388"/>
    <cellStyle name="Normal 10 6 5 2 4" xfId="3389"/>
    <cellStyle name="Normal 10 6 5 2 4 2" xfId="3390"/>
    <cellStyle name="Normal 10 6 5 2 5" xfId="3391"/>
    <cellStyle name="Normal 10 6 5 3" xfId="3392"/>
    <cellStyle name="Normal 10 6 5 3 2" xfId="3393"/>
    <cellStyle name="Normal 10 6 5 3 2 2" xfId="3394"/>
    <cellStyle name="Normal 10 6 5 3 3" xfId="3395"/>
    <cellStyle name="Normal 10 6 5 3 3 2" xfId="3396"/>
    <cellStyle name="Normal 10 6 5 3 4" xfId="3397"/>
    <cellStyle name="Normal 10 6 5 4" xfId="3398"/>
    <cellStyle name="Normal 10 6 5 4 2" xfId="3399"/>
    <cellStyle name="Normal 10 6 5 5" xfId="3400"/>
    <cellStyle name="Normal 10 6 5 5 2" xfId="3401"/>
    <cellStyle name="Normal 10 6 5 6" xfId="3402"/>
    <cellStyle name="Normal 10 6 6" xfId="3403"/>
    <cellStyle name="Normal 10 6 6 2" xfId="3404"/>
    <cellStyle name="Normal 10 6 6 2 2" xfId="3405"/>
    <cellStyle name="Normal 10 6 6 2 2 2" xfId="3406"/>
    <cellStyle name="Normal 10 6 6 2 3" xfId="3407"/>
    <cellStyle name="Normal 10 6 6 2 3 2" xfId="3408"/>
    <cellStyle name="Normal 10 6 6 2 4" xfId="3409"/>
    <cellStyle name="Normal 10 6 6 3" xfId="3410"/>
    <cellStyle name="Normal 10 6 6 3 2" xfId="3411"/>
    <cellStyle name="Normal 10 6 6 4" xfId="3412"/>
    <cellStyle name="Normal 10 6 6 4 2" xfId="3413"/>
    <cellStyle name="Normal 10 6 6 5" xfId="3414"/>
    <cellStyle name="Normal 10 6 7" xfId="3415"/>
    <cellStyle name="Normal 10 6 7 2" xfId="3416"/>
    <cellStyle name="Normal 10 6 7 2 2" xfId="3417"/>
    <cellStyle name="Normal 10 6 7 3" xfId="3418"/>
    <cellStyle name="Normal 10 6 7 3 2" xfId="3419"/>
    <cellStyle name="Normal 10 6 7 4" xfId="3420"/>
    <cellStyle name="Normal 10 6 8" xfId="3421"/>
    <cellStyle name="Normal 10 6 8 2" xfId="3422"/>
    <cellStyle name="Normal 10 6 9" xfId="3423"/>
    <cellStyle name="Normal 10 6 9 2" xfId="3424"/>
    <cellStyle name="Normal 10 7" xfId="3425"/>
    <cellStyle name="Normal 10 7 10" xfId="3426"/>
    <cellStyle name="Normal 10 7 2" xfId="3427"/>
    <cellStyle name="Normal 10 7 2 2" xfId="3428"/>
    <cellStyle name="Normal 10 7 2 2 2" xfId="3429"/>
    <cellStyle name="Normal 10 7 2 2 2 2" xfId="3430"/>
    <cellStyle name="Normal 10 7 2 2 2 2 2" xfId="3431"/>
    <cellStyle name="Normal 10 7 2 2 2 2 2 2" xfId="3432"/>
    <cellStyle name="Normal 10 7 2 2 2 2 3" xfId="3433"/>
    <cellStyle name="Normal 10 7 2 2 2 2 3 2" xfId="3434"/>
    <cellStyle name="Normal 10 7 2 2 2 2 4" xfId="3435"/>
    <cellStyle name="Normal 10 7 2 2 2 3" xfId="3436"/>
    <cellStyle name="Normal 10 7 2 2 2 3 2" xfId="3437"/>
    <cellStyle name="Normal 10 7 2 2 2 4" xfId="3438"/>
    <cellStyle name="Normal 10 7 2 2 2 4 2" xfId="3439"/>
    <cellStyle name="Normal 10 7 2 2 2 5" xfId="3440"/>
    <cellStyle name="Normal 10 7 2 2 3" xfId="3441"/>
    <cellStyle name="Normal 10 7 2 2 3 2" xfId="3442"/>
    <cellStyle name="Normal 10 7 2 2 3 2 2" xfId="3443"/>
    <cellStyle name="Normal 10 7 2 2 3 3" xfId="3444"/>
    <cellStyle name="Normal 10 7 2 2 3 3 2" xfId="3445"/>
    <cellStyle name="Normal 10 7 2 2 3 4" xfId="3446"/>
    <cellStyle name="Normal 10 7 2 2 4" xfId="3447"/>
    <cellStyle name="Normal 10 7 2 2 4 2" xfId="3448"/>
    <cellStyle name="Normal 10 7 2 2 5" xfId="3449"/>
    <cellStyle name="Normal 10 7 2 2 5 2" xfId="3450"/>
    <cellStyle name="Normal 10 7 2 2 6" xfId="3451"/>
    <cellStyle name="Normal 10 7 2 3" xfId="3452"/>
    <cellStyle name="Normal 10 7 2 3 2" xfId="3453"/>
    <cellStyle name="Normal 10 7 2 3 2 2" xfId="3454"/>
    <cellStyle name="Normal 10 7 2 3 2 2 2" xfId="3455"/>
    <cellStyle name="Normal 10 7 2 3 2 2 2 2" xfId="3456"/>
    <cellStyle name="Normal 10 7 2 3 2 2 3" xfId="3457"/>
    <cellStyle name="Normal 10 7 2 3 2 2 3 2" xfId="3458"/>
    <cellStyle name="Normal 10 7 2 3 2 2 4" xfId="3459"/>
    <cellStyle name="Normal 10 7 2 3 2 3" xfId="3460"/>
    <cellStyle name="Normal 10 7 2 3 2 3 2" xfId="3461"/>
    <cellStyle name="Normal 10 7 2 3 2 4" xfId="3462"/>
    <cellStyle name="Normal 10 7 2 3 2 4 2" xfId="3463"/>
    <cellStyle name="Normal 10 7 2 3 2 5" xfId="3464"/>
    <cellStyle name="Normal 10 7 2 3 3" xfId="3465"/>
    <cellStyle name="Normal 10 7 2 3 3 2" xfId="3466"/>
    <cellStyle name="Normal 10 7 2 3 3 2 2" xfId="3467"/>
    <cellStyle name="Normal 10 7 2 3 3 3" xfId="3468"/>
    <cellStyle name="Normal 10 7 2 3 3 3 2" xfId="3469"/>
    <cellStyle name="Normal 10 7 2 3 3 4" xfId="3470"/>
    <cellStyle name="Normal 10 7 2 3 4" xfId="3471"/>
    <cellStyle name="Normal 10 7 2 3 4 2" xfId="3472"/>
    <cellStyle name="Normal 10 7 2 3 5" xfId="3473"/>
    <cellStyle name="Normal 10 7 2 3 5 2" xfId="3474"/>
    <cellStyle name="Normal 10 7 2 3 6" xfId="3475"/>
    <cellStyle name="Normal 10 7 2 4" xfId="3476"/>
    <cellStyle name="Normal 10 7 2 4 2" xfId="3477"/>
    <cellStyle name="Normal 10 7 2 4 2 2" xfId="3478"/>
    <cellStyle name="Normal 10 7 2 4 2 2 2" xfId="3479"/>
    <cellStyle name="Normal 10 7 2 4 2 2 2 2" xfId="3480"/>
    <cellStyle name="Normal 10 7 2 4 2 2 3" xfId="3481"/>
    <cellStyle name="Normal 10 7 2 4 2 2 3 2" xfId="3482"/>
    <cellStyle name="Normal 10 7 2 4 2 2 4" xfId="3483"/>
    <cellStyle name="Normal 10 7 2 4 2 3" xfId="3484"/>
    <cellStyle name="Normal 10 7 2 4 2 3 2" xfId="3485"/>
    <cellStyle name="Normal 10 7 2 4 2 4" xfId="3486"/>
    <cellStyle name="Normal 10 7 2 4 2 4 2" xfId="3487"/>
    <cellStyle name="Normal 10 7 2 4 2 5" xfId="3488"/>
    <cellStyle name="Normal 10 7 2 4 3" xfId="3489"/>
    <cellStyle name="Normal 10 7 2 4 3 2" xfId="3490"/>
    <cellStyle name="Normal 10 7 2 4 3 2 2" xfId="3491"/>
    <cellStyle name="Normal 10 7 2 4 3 3" xfId="3492"/>
    <cellStyle name="Normal 10 7 2 4 3 3 2" xfId="3493"/>
    <cellStyle name="Normal 10 7 2 4 3 4" xfId="3494"/>
    <cellStyle name="Normal 10 7 2 4 4" xfId="3495"/>
    <cellStyle name="Normal 10 7 2 4 4 2" xfId="3496"/>
    <cellStyle name="Normal 10 7 2 4 5" xfId="3497"/>
    <cellStyle name="Normal 10 7 2 4 5 2" xfId="3498"/>
    <cellStyle name="Normal 10 7 2 4 6" xfId="3499"/>
    <cellStyle name="Normal 10 7 2 5" xfId="3500"/>
    <cellStyle name="Normal 10 7 2 5 2" xfId="3501"/>
    <cellStyle name="Normal 10 7 2 5 2 2" xfId="3502"/>
    <cellStyle name="Normal 10 7 2 5 2 2 2" xfId="3503"/>
    <cellStyle name="Normal 10 7 2 5 2 3" xfId="3504"/>
    <cellStyle name="Normal 10 7 2 5 2 3 2" xfId="3505"/>
    <cellStyle name="Normal 10 7 2 5 2 4" xfId="3506"/>
    <cellStyle name="Normal 10 7 2 5 3" xfId="3507"/>
    <cellStyle name="Normal 10 7 2 5 3 2" xfId="3508"/>
    <cellStyle name="Normal 10 7 2 5 4" xfId="3509"/>
    <cellStyle name="Normal 10 7 2 5 4 2" xfId="3510"/>
    <cellStyle name="Normal 10 7 2 5 5" xfId="3511"/>
    <cellStyle name="Normal 10 7 2 6" xfId="3512"/>
    <cellStyle name="Normal 10 7 2 6 2" xfId="3513"/>
    <cellStyle name="Normal 10 7 2 6 2 2" xfId="3514"/>
    <cellStyle name="Normal 10 7 2 6 3" xfId="3515"/>
    <cellStyle name="Normal 10 7 2 6 3 2" xfId="3516"/>
    <cellStyle name="Normal 10 7 2 6 4" xfId="3517"/>
    <cellStyle name="Normal 10 7 2 7" xfId="3518"/>
    <cellStyle name="Normal 10 7 2 7 2" xfId="3519"/>
    <cellStyle name="Normal 10 7 2 8" xfId="3520"/>
    <cellStyle name="Normal 10 7 2 8 2" xfId="3521"/>
    <cellStyle name="Normal 10 7 2 9" xfId="3522"/>
    <cellStyle name="Normal 10 7 3" xfId="3523"/>
    <cellStyle name="Normal 10 7 3 2" xfId="3524"/>
    <cellStyle name="Normal 10 7 3 2 2" xfId="3525"/>
    <cellStyle name="Normal 10 7 3 2 2 2" xfId="3526"/>
    <cellStyle name="Normal 10 7 3 2 2 2 2" xfId="3527"/>
    <cellStyle name="Normal 10 7 3 2 2 3" xfId="3528"/>
    <cellStyle name="Normal 10 7 3 2 2 3 2" xfId="3529"/>
    <cellStyle name="Normal 10 7 3 2 2 4" xfId="3530"/>
    <cellStyle name="Normal 10 7 3 2 3" xfId="3531"/>
    <cellStyle name="Normal 10 7 3 2 3 2" xfId="3532"/>
    <cellStyle name="Normal 10 7 3 2 4" xfId="3533"/>
    <cellStyle name="Normal 10 7 3 2 4 2" xfId="3534"/>
    <cellStyle name="Normal 10 7 3 2 5" xfId="3535"/>
    <cellStyle name="Normal 10 7 3 3" xfId="3536"/>
    <cellStyle name="Normal 10 7 3 3 2" xfId="3537"/>
    <cellStyle name="Normal 10 7 3 3 2 2" xfId="3538"/>
    <cellStyle name="Normal 10 7 3 3 3" xfId="3539"/>
    <cellStyle name="Normal 10 7 3 3 3 2" xfId="3540"/>
    <cellStyle name="Normal 10 7 3 3 4" xfId="3541"/>
    <cellStyle name="Normal 10 7 3 4" xfId="3542"/>
    <cellStyle name="Normal 10 7 3 4 2" xfId="3543"/>
    <cellStyle name="Normal 10 7 3 5" xfId="3544"/>
    <cellStyle name="Normal 10 7 3 5 2" xfId="3545"/>
    <cellStyle name="Normal 10 7 3 6" xfId="3546"/>
    <cellStyle name="Normal 10 7 4" xfId="3547"/>
    <cellStyle name="Normal 10 7 4 2" xfId="3548"/>
    <cellStyle name="Normal 10 7 4 2 2" xfId="3549"/>
    <cellStyle name="Normal 10 7 4 2 2 2" xfId="3550"/>
    <cellStyle name="Normal 10 7 4 2 2 2 2" xfId="3551"/>
    <cellStyle name="Normal 10 7 4 2 2 3" xfId="3552"/>
    <cellStyle name="Normal 10 7 4 2 2 3 2" xfId="3553"/>
    <cellStyle name="Normal 10 7 4 2 2 4" xfId="3554"/>
    <cellStyle name="Normal 10 7 4 2 3" xfId="3555"/>
    <cellStyle name="Normal 10 7 4 2 3 2" xfId="3556"/>
    <cellStyle name="Normal 10 7 4 2 4" xfId="3557"/>
    <cellStyle name="Normal 10 7 4 2 4 2" xfId="3558"/>
    <cellStyle name="Normal 10 7 4 2 5" xfId="3559"/>
    <cellStyle name="Normal 10 7 4 3" xfId="3560"/>
    <cellStyle name="Normal 10 7 4 3 2" xfId="3561"/>
    <cellStyle name="Normal 10 7 4 3 2 2" xfId="3562"/>
    <cellStyle name="Normal 10 7 4 3 3" xfId="3563"/>
    <cellStyle name="Normal 10 7 4 3 3 2" xfId="3564"/>
    <cellStyle name="Normal 10 7 4 3 4" xfId="3565"/>
    <cellStyle name="Normal 10 7 4 4" xfId="3566"/>
    <cellStyle name="Normal 10 7 4 4 2" xfId="3567"/>
    <cellStyle name="Normal 10 7 4 5" xfId="3568"/>
    <cellStyle name="Normal 10 7 4 5 2" xfId="3569"/>
    <cellStyle name="Normal 10 7 4 6" xfId="3570"/>
    <cellStyle name="Normal 10 7 5" xfId="3571"/>
    <cellStyle name="Normal 10 7 5 2" xfId="3572"/>
    <cellStyle name="Normal 10 7 5 2 2" xfId="3573"/>
    <cellStyle name="Normal 10 7 5 2 2 2" xfId="3574"/>
    <cellStyle name="Normal 10 7 5 2 2 2 2" xfId="3575"/>
    <cellStyle name="Normal 10 7 5 2 2 3" xfId="3576"/>
    <cellStyle name="Normal 10 7 5 2 2 3 2" xfId="3577"/>
    <cellStyle name="Normal 10 7 5 2 2 4" xfId="3578"/>
    <cellStyle name="Normal 10 7 5 2 3" xfId="3579"/>
    <cellStyle name="Normal 10 7 5 2 3 2" xfId="3580"/>
    <cellStyle name="Normal 10 7 5 2 4" xfId="3581"/>
    <cellStyle name="Normal 10 7 5 2 4 2" xfId="3582"/>
    <cellStyle name="Normal 10 7 5 2 5" xfId="3583"/>
    <cellStyle name="Normal 10 7 5 3" xfId="3584"/>
    <cellStyle name="Normal 10 7 5 3 2" xfId="3585"/>
    <cellStyle name="Normal 10 7 5 3 2 2" xfId="3586"/>
    <cellStyle name="Normal 10 7 5 3 3" xfId="3587"/>
    <cellStyle name="Normal 10 7 5 3 3 2" xfId="3588"/>
    <cellStyle name="Normal 10 7 5 3 4" xfId="3589"/>
    <cellStyle name="Normal 10 7 5 4" xfId="3590"/>
    <cellStyle name="Normal 10 7 5 4 2" xfId="3591"/>
    <cellStyle name="Normal 10 7 5 5" xfId="3592"/>
    <cellStyle name="Normal 10 7 5 5 2" xfId="3593"/>
    <cellStyle name="Normal 10 7 5 6" xfId="3594"/>
    <cellStyle name="Normal 10 7 6" xfId="3595"/>
    <cellStyle name="Normal 10 7 6 2" xfId="3596"/>
    <cellStyle name="Normal 10 7 6 2 2" xfId="3597"/>
    <cellStyle name="Normal 10 7 6 2 2 2" xfId="3598"/>
    <cellStyle name="Normal 10 7 6 2 3" xfId="3599"/>
    <cellStyle name="Normal 10 7 6 2 3 2" xfId="3600"/>
    <cellStyle name="Normal 10 7 6 2 4" xfId="3601"/>
    <cellStyle name="Normal 10 7 6 3" xfId="3602"/>
    <cellStyle name="Normal 10 7 6 3 2" xfId="3603"/>
    <cellStyle name="Normal 10 7 6 4" xfId="3604"/>
    <cellStyle name="Normal 10 7 6 4 2" xfId="3605"/>
    <cellStyle name="Normal 10 7 6 5" xfId="3606"/>
    <cellStyle name="Normal 10 7 7" xfId="3607"/>
    <cellStyle name="Normal 10 7 7 2" xfId="3608"/>
    <cellStyle name="Normal 10 7 7 2 2" xfId="3609"/>
    <cellStyle name="Normal 10 7 7 3" xfId="3610"/>
    <cellStyle name="Normal 10 7 7 3 2" xfId="3611"/>
    <cellStyle name="Normal 10 7 7 4" xfId="3612"/>
    <cellStyle name="Normal 10 7 8" xfId="3613"/>
    <cellStyle name="Normal 10 7 8 2" xfId="3614"/>
    <cellStyle name="Normal 10 7 9" xfId="3615"/>
    <cellStyle name="Normal 10 7 9 2" xfId="3616"/>
    <cellStyle name="Normal 10 8" xfId="3617"/>
    <cellStyle name="Normal 10 8 2" xfId="3618"/>
    <cellStyle name="Normal 10 8 2 2" xfId="3619"/>
    <cellStyle name="Normal 10 8 2 2 2" xfId="3620"/>
    <cellStyle name="Normal 10 8 2 2 2 2" xfId="3621"/>
    <cellStyle name="Normal 10 8 2 2 2 2 2" xfId="3622"/>
    <cellStyle name="Normal 10 8 2 2 2 3" xfId="3623"/>
    <cellStyle name="Normal 10 8 2 2 2 3 2" xfId="3624"/>
    <cellStyle name="Normal 10 8 2 2 2 4" xfId="3625"/>
    <cellStyle name="Normal 10 8 2 2 3" xfId="3626"/>
    <cellStyle name="Normal 10 8 2 2 3 2" xfId="3627"/>
    <cellStyle name="Normal 10 8 2 2 4" xfId="3628"/>
    <cellStyle name="Normal 10 8 2 2 4 2" xfId="3629"/>
    <cellStyle name="Normal 10 8 2 2 5" xfId="3630"/>
    <cellStyle name="Normal 10 8 2 3" xfId="3631"/>
    <cellStyle name="Normal 10 8 2 3 2" xfId="3632"/>
    <cellStyle name="Normal 10 8 2 3 2 2" xfId="3633"/>
    <cellStyle name="Normal 10 8 2 3 3" xfId="3634"/>
    <cellStyle name="Normal 10 8 2 3 3 2" xfId="3635"/>
    <cellStyle name="Normal 10 8 2 3 4" xfId="3636"/>
    <cellStyle name="Normal 10 8 2 4" xfId="3637"/>
    <cellStyle name="Normal 10 8 2 4 2" xfId="3638"/>
    <cellStyle name="Normal 10 8 2 5" xfId="3639"/>
    <cellStyle name="Normal 10 8 2 5 2" xfId="3640"/>
    <cellStyle name="Normal 10 8 2 6" xfId="3641"/>
    <cellStyle name="Normal 10 8 3" xfId="3642"/>
    <cellStyle name="Normal 10 8 3 2" xfId="3643"/>
    <cellStyle name="Normal 10 8 3 2 2" xfId="3644"/>
    <cellStyle name="Normal 10 8 3 2 2 2" xfId="3645"/>
    <cellStyle name="Normal 10 8 3 2 2 2 2" xfId="3646"/>
    <cellStyle name="Normal 10 8 3 2 2 3" xfId="3647"/>
    <cellStyle name="Normal 10 8 3 2 2 3 2" xfId="3648"/>
    <cellStyle name="Normal 10 8 3 2 2 4" xfId="3649"/>
    <cellStyle name="Normal 10 8 3 2 3" xfId="3650"/>
    <cellStyle name="Normal 10 8 3 2 3 2" xfId="3651"/>
    <cellStyle name="Normal 10 8 3 2 4" xfId="3652"/>
    <cellStyle name="Normal 10 8 3 2 4 2" xfId="3653"/>
    <cellStyle name="Normal 10 8 3 2 5" xfId="3654"/>
    <cellStyle name="Normal 10 8 3 3" xfId="3655"/>
    <cellStyle name="Normal 10 8 3 3 2" xfId="3656"/>
    <cellStyle name="Normal 10 8 3 3 2 2" xfId="3657"/>
    <cellStyle name="Normal 10 8 3 3 3" xfId="3658"/>
    <cellStyle name="Normal 10 8 3 3 3 2" xfId="3659"/>
    <cellStyle name="Normal 10 8 3 3 4" xfId="3660"/>
    <cellStyle name="Normal 10 8 3 4" xfId="3661"/>
    <cellStyle name="Normal 10 8 3 4 2" xfId="3662"/>
    <cellStyle name="Normal 10 8 3 5" xfId="3663"/>
    <cellStyle name="Normal 10 8 3 5 2" xfId="3664"/>
    <cellStyle name="Normal 10 8 3 6" xfId="3665"/>
    <cellStyle name="Normal 10 8 4" xfId="3666"/>
    <cellStyle name="Normal 10 8 4 2" xfId="3667"/>
    <cellStyle name="Normal 10 8 4 2 2" xfId="3668"/>
    <cellStyle name="Normal 10 8 4 2 2 2" xfId="3669"/>
    <cellStyle name="Normal 10 8 4 2 2 2 2" xfId="3670"/>
    <cellStyle name="Normal 10 8 4 2 2 3" xfId="3671"/>
    <cellStyle name="Normal 10 8 4 2 2 3 2" xfId="3672"/>
    <cellStyle name="Normal 10 8 4 2 2 4" xfId="3673"/>
    <cellStyle name="Normal 10 8 4 2 3" xfId="3674"/>
    <cellStyle name="Normal 10 8 4 2 3 2" xfId="3675"/>
    <cellStyle name="Normal 10 8 4 2 4" xfId="3676"/>
    <cellStyle name="Normal 10 8 4 2 4 2" xfId="3677"/>
    <cellStyle name="Normal 10 8 4 2 5" xfId="3678"/>
    <cellStyle name="Normal 10 8 4 3" xfId="3679"/>
    <cellStyle name="Normal 10 8 4 3 2" xfId="3680"/>
    <cellStyle name="Normal 10 8 4 3 2 2" xfId="3681"/>
    <cellStyle name="Normal 10 8 4 3 3" xfId="3682"/>
    <cellStyle name="Normal 10 8 4 3 3 2" xfId="3683"/>
    <cellStyle name="Normal 10 8 4 3 4" xfId="3684"/>
    <cellStyle name="Normal 10 8 4 4" xfId="3685"/>
    <cellStyle name="Normal 10 8 4 4 2" xfId="3686"/>
    <cellStyle name="Normal 10 8 4 5" xfId="3687"/>
    <cellStyle name="Normal 10 8 4 5 2" xfId="3688"/>
    <cellStyle name="Normal 10 8 4 6" xfId="3689"/>
    <cellStyle name="Normal 10 8 5" xfId="3690"/>
    <cellStyle name="Normal 10 8 5 2" xfId="3691"/>
    <cellStyle name="Normal 10 8 5 2 2" xfId="3692"/>
    <cellStyle name="Normal 10 8 5 2 2 2" xfId="3693"/>
    <cellStyle name="Normal 10 8 5 2 3" xfId="3694"/>
    <cellStyle name="Normal 10 8 5 2 3 2" xfId="3695"/>
    <cellStyle name="Normal 10 8 5 2 4" xfId="3696"/>
    <cellStyle name="Normal 10 8 5 3" xfId="3697"/>
    <cellStyle name="Normal 10 8 5 3 2" xfId="3698"/>
    <cellStyle name="Normal 10 8 5 4" xfId="3699"/>
    <cellStyle name="Normal 10 8 5 4 2" xfId="3700"/>
    <cellStyle name="Normal 10 8 5 5" xfId="3701"/>
    <cellStyle name="Normal 10 8 6" xfId="3702"/>
    <cellStyle name="Normal 10 8 6 2" xfId="3703"/>
    <cellStyle name="Normal 10 8 6 2 2" xfId="3704"/>
    <cellStyle name="Normal 10 8 6 3" xfId="3705"/>
    <cellStyle name="Normal 10 8 6 3 2" xfId="3706"/>
    <cellStyle name="Normal 10 8 6 4" xfId="3707"/>
    <cellStyle name="Normal 10 8 7" xfId="3708"/>
    <cellStyle name="Normal 10 8 7 2" xfId="3709"/>
    <cellStyle name="Normal 10 8 8" xfId="3710"/>
    <cellStyle name="Normal 10 8 8 2" xfId="3711"/>
    <cellStyle name="Normal 10 8 9" xfId="3712"/>
    <cellStyle name="Normal 10 9" xfId="3713"/>
    <cellStyle name="Normal 10 9 2" xfId="3714"/>
    <cellStyle name="Normal 10 9 2 2" xfId="3715"/>
    <cellStyle name="Normal 10 9 2 2 2" xfId="3716"/>
    <cellStyle name="Normal 10 9 2 2 2 2" xfId="3717"/>
    <cellStyle name="Normal 10 9 2 2 3" xfId="3718"/>
    <cellStyle name="Normal 10 9 2 2 3 2" xfId="3719"/>
    <cellStyle name="Normal 10 9 2 2 4" xfId="3720"/>
    <cellStyle name="Normal 10 9 2 3" xfId="3721"/>
    <cellStyle name="Normal 10 9 2 3 2" xfId="3722"/>
    <cellStyle name="Normal 10 9 2 4" xfId="3723"/>
    <cellStyle name="Normal 10 9 2 4 2" xfId="3724"/>
    <cellStyle name="Normal 10 9 2 5" xfId="3725"/>
    <cellStyle name="Normal 10 9 3" xfId="3726"/>
    <cellStyle name="Normal 10 9 3 2" xfId="3727"/>
    <cellStyle name="Normal 10 9 3 2 2" xfId="3728"/>
    <cellStyle name="Normal 10 9 3 3" xfId="3729"/>
    <cellStyle name="Normal 10 9 3 3 2" xfId="3730"/>
    <cellStyle name="Normal 10 9 3 4" xfId="3731"/>
    <cellStyle name="Normal 10 9 4" xfId="3732"/>
    <cellStyle name="Normal 10 9 4 2" xfId="3733"/>
    <cellStyle name="Normal 10 9 5" xfId="3734"/>
    <cellStyle name="Normal 10 9 5 2" xfId="3735"/>
    <cellStyle name="Normal 10 9 6" xfId="3736"/>
    <cellStyle name="Normal 100" xfId="3737"/>
    <cellStyle name="Normal 101" xfId="3738"/>
    <cellStyle name="Normal 101 2" xfId="13"/>
    <cellStyle name="Normal 102" xfId="3739"/>
    <cellStyle name="Normal 103" xfId="14"/>
    <cellStyle name="Normal 103 2" xfId="3740"/>
    <cellStyle name="Normal 104" xfId="3741"/>
    <cellStyle name="Normal 105" xfId="3742"/>
    <cellStyle name="Normal 106" xfId="45583"/>
    <cellStyle name="Normal 11" xfId="12"/>
    <cellStyle name="Normal 11 2" xfId="15"/>
    <cellStyle name="Normal 11 3" xfId="3743"/>
    <cellStyle name="Normal 11 4" xfId="3744"/>
    <cellStyle name="Normal 11 5" xfId="3745"/>
    <cellStyle name="Normal 11 6" xfId="3746"/>
    <cellStyle name="Normal 11 7" xfId="3747"/>
    <cellStyle name="Normal 12" xfId="3748"/>
    <cellStyle name="Normal 12 10" xfId="3749"/>
    <cellStyle name="Normal 12 10 2" xfId="3750"/>
    <cellStyle name="Normal 12 10 2 2" xfId="3751"/>
    <cellStyle name="Normal 12 10 2 2 2" xfId="3752"/>
    <cellStyle name="Normal 12 10 2 2 2 2" xfId="3753"/>
    <cellStyle name="Normal 12 10 2 2 3" xfId="3754"/>
    <cellStyle name="Normal 12 10 2 2 3 2" xfId="3755"/>
    <cellStyle name="Normal 12 10 2 2 4" xfId="3756"/>
    <cellStyle name="Normal 12 10 2 3" xfId="3757"/>
    <cellStyle name="Normal 12 10 2 3 2" xfId="3758"/>
    <cellStyle name="Normal 12 10 2 4" xfId="3759"/>
    <cellStyle name="Normal 12 10 2 4 2" xfId="3760"/>
    <cellStyle name="Normal 12 10 2 5" xfId="3761"/>
    <cellStyle name="Normal 12 10 3" xfId="3762"/>
    <cellStyle name="Normal 12 10 3 2" xfId="3763"/>
    <cellStyle name="Normal 12 10 3 2 2" xfId="3764"/>
    <cellStyle name="Normal 12 10 3 3" xfId="3765"/>
    <cellStyle name="Normal 12 10 3 3 2" xfId="3766"/>
    <cellStyle name="Normal 12 10 3 4" xfId="3767"/>
    <cellStyle name="Normal 12 10 4" xfId="3768"/>
    <cellStyle name="Normal 12 10 4 2" xfId="3769"/>
    <cellStyle name="Normal 12 10 5" xfId="3770"/>
    <cellStyle name="Normal 12 10 5 2" xfId="3771"/>
    <cellStyle name="Normal 12 10 6" xfId="3772"/>
    <cellStyle name="Normal 12 11" xfId="3773"/>
    <cellStyle name="Normal 12 11 2" xfId="3774"/>
    <cellStyle name="Normal 12 11 2 2" xfId="3775"/>
    <cellStyle name="Normal 12 11 2 2 2" xfId="3776"/>
    <cellStyle name="Normal 12 11 2 2 2 2" xfId="3777"/>
    <cellStyle name="Normal 12 11 2 2 3" xfId="3778"/>
    <cellStyle name="Normal 12 11 2 2 3 2" xfId="3779"/>
    <cellStyle name="Normal 12 11 2 2 4" xfId="3780"/>
    <cellStyle name="Normal 12 11 2 3" xfId="3781"/>
    <cellStyle name="Normal 12 11 2 3 2" xfId="3782"/>
    <cellStyle name="Normal 12 11 2 4" xfId="3783"/>
    <cellStyle name="Normal 12 11 2 4 2" xfId="3784"/>
    <cellStyle name="Normal 12 11 2 5" xfId="3785"/>
    <cellStyle name="Normal 12 11 3" xfId="3786"/>
    <cellStyle name="Normal 12 11 3 2" xfId="3787"/>
    <cellStyle name="Normal 12 11 3 2 2" xfId="3788"/>
    <cellStyle name="Normal 12 11 3 3" xfId="3789"/>
    <cellStyle name="Normal 12 11 3 3 2" xfId="3790"/>
    <cellStyle name="Normal 12 11 3 4" xfId="3791"/>
    <cellStyle name="Normal 12 11 4" xfId="3792"/>
    <cellStyle name="Normal 12 11 4 2" xfId="3793"/>
    <cellStyle name="Normal 12 11 5" xfId="3794"/>
    <cellStyle name="Normal 12 11 5 2" xfId="3795"/>
    <cellStyle name="Normal 12 11 6" xfId="3796"/>
    <cellStyle name="Normal 12 12" xfId="3797"/>
    <cellStyle name="Normal 12 12 2" xfId="3798"/>
    <cellStyle name="Normal 12 12 2 2" xfId="3799"/>
    <cellStyle name="Normal 12 12 2 2 2" xfId="3800"/>
    <cellStyle name="Normal 12 12 2 2 2 2" xfId="3801"/>
    <cellStyle name="Normal 12 12 2 2 3" xfId="3802"/>
    <cellStyle name="Normal 12 12 2 2 3 2" xfId="3803"/>
    <cellStyle name="Normal 12 12 2 2 4" xfId="3804"/>
    <cellStyle name="Normal 12 12 2 3" xfId="3805"/>
    <cellStyle name="Normal 12 12 2 3 2" xfId="3806"/>
    <cellStyle name="Normal 12 12 2 4" xfId="3807"/>
    <cellStyle name="Normal 12 12 2 4 2" xfId="3808"/>
    <cellStyle name="Normal 12 12 2 5" xfId="3809"/>
    <cellStyle name="Normal 12 12 3" xfId="3810"/>
    <cellStyle name="Normal 12 12 3 2" xfId="3811"/>
    <cellStyle name="Normal 12 12 3 2 2" xfId="3812"/>
    <cellStyle name="Normal 12 12 3 3" xfId="3813"/>
    <cellStyle name="Normal 12 12 3 3 2" xfId="3814"/>
    <cellStyle name="Normal 12 12 3 4" xfId="3815"/>
    <cellStyle name="Normal 12 12 4" xfId="3816"/>
    <cellStyle name="Normal 12 12 4 2" xfId="3817"/>
    <cellStyle name="Normal 12 12 5" xfId="3818"/>
    <cellStyle name="Normal 12 12 5 2" xfId="3819"/>
    <cellStyle name="Normal 12 12 6" xfId="3820"/>
    <cellStyle name="Normal 12 13" xfId="3821"/>
    <cellStyle name="Normal 12 13 2" xfId="3822"/>
    <cellStyle name="Normal 12 13 2 2" xfId="3823"/>
    <cellStyle name="Normal 12 13 2 2 2" xfId="3824"/>
    <cellStyle name="Normal 12 13 2 3" xfId="3825"/>
    <cellStyle name="Normal 12 13 2 3 2" xfId="3826"/>
    <cellStyle name="Normal 12 13 2 4" xfId="3827"/>
    <cellStyle name="Normal 12 13 3" xfId="3828"/>
    <cellStyle name="Normal 12 13 3 2" xfId="3829"/>
    <cellStyle name="Normal 12 13 4" xfId="3830"/>
    <cellStyle name="Normal 12 13 4 2" xfId="3831"/>
    <cellStyle name="Normal 12 13 5" xfId="3832"/>
    <cellStyle name="Normal 12 14" xfId="3833"/>
    <cellStyle name="Normal 12 14 2" xfId="3834"/>
    <cellStyle name="Normal 12 14 2 2" xfId="3835"/>
    <cellStyle name="Normal 12 14 3" xfId="3836"/>
    <cellStyle name="Normal 12 14 3 2" xfId="3837"/>
    <cellStyle name="Normal 12 14 4" xfId="3838"/>
    <cellStyle name="Normal 12 15" xfId="3839"/>
    <cellStyle name="Normal 12 15 2" xfId="3840"/>
    <cellStyle name="Normal 12 16" xfId="3841"/>
    <cellStyle name="Normal 12 16 2" xfId="3842"/>
    <cellStyle name="Normal 12 17" xfId="3843"/>
    <cellStyle name="Normal 12 2" xfId="3844"/>
    <cellStyle name="Normal 12 2 10" xfId="3845"/>
    <cellStyle name="Normal 12 2 10 2" xfId="3846"/>
    <cellStyle name="Normal 12 2 11" xfId="3847"/>
    <cellStyle name="Normal 12 2 11 2" xfId="3848"/>
    <cellStyle name="Normal 12 2 12" xfId="3849"/>
    <cellStyle name="Normal 12 2 2" xfId="3850"/>
    <cellStyle name="Normal 12 2 2 10" xfId="3851"/>
    <cellStyle name="Normal 12 2 2 10 2" xfId="3852"/>
    <cellStyle name="Normal 12 2 2 11" xfId="3853"/>
    <cellStyle name="Normal 12 2 2 11 2" xfId="3854"/>
    <cellStyle name="Normal 12 2 2 12" xfId="3855"/>
    <cellStyle name="Normal 12 2 2 2" xfId="3856"/>
    <cellStyle name="Normal 12 2 2 2 10" xfId="3857"/>
    <cellStyle name="Normal 12 2 2 2 10 2" xfId="3858"/>
    <cellStyle name="Normal 12 2 2 2 11" xfId="3859"/>
    <cellStyle name="Normal 12 2 2 2 11 2" xfId="3860"/>
    <cellStyle name="Normal 12 2 2 2 12" xfId="3861"/>
    <cellStyle name="Normal 12 2 2 2 2" xfId="3862"/>
    <cellStyle name="Normal 12 2 2 2 2 10" xfId="3863"/>
    <cellStyle name="Normal 12 2 2 2 2 10 2" xfId="3864"/>
    <cellStyle name="Normal 12 2 2 2 2 11" xfId="3865"/>
    <cellStyle name="Normal 12 2 2 2 2 11 2" xfId="3866"/>
    <cellStyle name="Normal 12 2 2 2 2 12" xfId="3867"/>
    <cellStyle name="Normal 12 2 2 2 2 2" xfId="3868"/>
    <cellStyle name="Normal 12 2 2 2 2 2 10" xfId="3869"/>
    <cellStyle name="Normal 12 2 2 2 2 2 10 2" xfId="3870"/>
    <cellStyle name="Normal 12 2 2 2 2 2 11" xfId="3871"/>
    <cellStyle name="Normal 12 2 2 2 2 2 2" xfId="3872"/>
    <cellStyle name="Normal 12 2 2 2 2 2 2 10" xfId="3873"/>
    <cellStyle name="Normal 12 2 2 2 2 2 2 10 2" xfId="3874"/>
    <cellStyle name="Normal 12 2 2 2 2 2 2 11" xfId="3875"/>
    <cellStyle name="Normal 12 2 2 2 2 2 2 2" xfId="3876"/>
    <cellStyle name="Normal 12 2 2 2 2 2 2 2 10" xfId="3877"/>
    <cellStyle name="Normal 12 2 2 2 2 2 2 2 10 2" xfId="3878"/>
    <cellStyle name="Normal 12 2 2 2 2 2 2 2 11" xfId="3879"/>
    <cellStyle name="Normal 12 2 2 2 2 2 2 2 2" xfId="3880"/>
    <cellStyle name="Normal 12 2 2 2 2 2 2 2 2 10" xfId="3881"/>
    <cellStyle name="Normal 12 2 2 2 2 2 2 2 2 10 2" xfId="3882"/>
    <cellStyle name="Normal 12 2 2 2 2 2 2 2 2 11" xfId="3883"/>
    <cellStyle name="Normal 12 2 2 2 2 2 2 2 2 2" xfId="3884"/>
    <cellStyle name="Normal 12 2 2 2 2 2 2 2 2 2 10" xfId="3885"/>
    <cellStyle name="Normal 12 2 2 2 2 2 2 2 2 2 10 2" xfId="3886"/>
    <cellStyle name="Normal 12 2 2 2 2 2 2 2 2 2 11" xfId="3887"/>
    <cellStyle name="Normal 12 2 2 2 2 2 2 2 2 2 2" xfId="3888"/>
    <cellStyle name="Normal 12 2 2 2 2 2 2 2 2 2 2 10" xfId="3889"/>
    <cellStyle name="Normal 12 2 2 2 2 2 2 2 2 2 2 10 2" xfId="3890"/>
    <cellStyle name="Normal 12 2 2 2 2 2 2 2 2 2 2 11" xfId="3891"/>
    <cellStyle name="Normal 12 2 2 2 2 2 2 2 2 2 2 2" xfId="3892"/>
    <cellStyle name="Normal 12 2 2 2 2 2 2 2 2 2 2 2 10" xfId="3893"/>
    <cellStyle name="Normal 12 2 2 2 2 2 2 2 2 2 2 2 10 2" xfId="3894"/>
    <cellStyle name="Normal 12 2 2 2 2 2 2 2 2 2 2 2 11" xfId="3895"/>
    <cellStyle name="Normal 12 2 2 2 2 2 2 2 2 2 2 2 2" xfId="3896"/>
    <cellStyle name="Normal 12 2 2 2 2 2 2 2 2 2 2 2 2 10" xfId="3897"/>
    <cellStyle name="Normal 12 2 2 2 2 2 2 2 2 2 2 2 2 10 2" xfId="3898"/>
    <cellStyle name="Normal 12 2 2 2 2 2 2 2 2 2 2 2 2 11" xfId="3899"/>
    <cellStyle name="Normal 12 2 2 2 2 2 2 2 2 2 2 2 2 2" xfId="3900"/>
    <cellStyle name="Normal 12 2 2 2 2 2 2 2 2 2 2 2 2 2 10" xfId="3901"/>
    <cellStyle name="Normal 12 2 2 2 2 2 2 2 2 2 2 2 2 2 10 2" xfId="3902"/>
    <cellStyle name="Normal 12 2 2 2 2 2 2 2 2 2 2 2 2 2 11" xfId="3903"/>
    <cellStyle name="Normal 12 2 2 2 2 2 2 2 2 2 2 2 2 2 2" xfId="3904"/>
    <cellStyle name="Normal 12 2 2 2 2 2 2 2 2 2 2 2 2 2 2 2" xfId="3905"/>
    <cellStyle name="Normal 12 2 2 2 2 2 2 2 2 2 2 2 2 2 2 2 2" xfId="3906"/>
    <cellStyle name="Normal 12 2 2 2 2 2 2 2 2 2 2 2 2 2 2 2 2 2" xfId="3907"/>
    <cellStyle name="Normal 12 2 2 2 2 2 2 2 2 2 2 2 2 2 2 2 2 2 2" xfId="3908"/>
    <cellStyle name="Normal 12 2 2 2 2 2 2 2 2 2 2 2 2 2 2 2 2 2 2 2" xfId="3909"/>
    <cellStyle name="Normal 12 2 2 2 2 2 2 2 2 2 2 2 2 2 2 2 2 2 3" xfId="3910"/>
    <cellStyle name="Normal 12 2 2 2 2 2 2 2 2 2 2 2 2 2 2 2 2 2 3 2" xfId="3911"/>
    <cellStyle name="Normal 12 2 2 2 2 2 2 2 2 2 2 2 2 2 2 2 2 2 4" xfId="3912"/>
    <cellStyle name="Normal 12 2 2 2 2 2 2 2 2 2 2 2 2 2 2 2 2 3" xfId="3913"/>
    <cellStyle name="Normal 12 2 2 2 2 2 2 2 2 2 2 2 2 2 2 2 2 3 2" xfId="3914"/>
    <cellStyle name="Normal 12 2 2 2 2 2 2 2 2 2 2 2 2 2 2 2 2 4" xfId="3915"/>
    <cellStyle name="Normal 12 2 2 2 2 2 2 2 2 2 2 2 2 2 2 2 2 4 2" xfId="3916"/>
    <cellStyle name="Normal 12 2 2 2 2 2 2 2 2 2 2 2 2 2 2 2 2 5" xfId="3917"/>
    <cellStyle name="Normal 12 2 2 2 2 2 2 2 2 2 2 2 2 2 2 2 3" xfId="3918"/>
    <cellStyle name="Normal 12 2 2 2 2 2 2 2 2 2 2 2 2 2 2 2 3 2" xfId="3919"/>
    <cellStyle name="Normal 12 2 2 2 2 2 2 2 2 2 2 2 2 2 2 2 3 2 2" xfId="3920"/>
    <cellStyle name="Normal 12 2 2 2 2 2 2 2 2 2 2 2 2 2 2 2 3 3" xfId="3921"/>
    <cellStyle name="Normal 12 2 2 2 2 2 2 2 2 2 2 2 2 2 2 2 3 3 2" xfId="3922"/>
    <cellStyle name="Normal 12 2 2 2 2 2 2 2 2 2 2 2 2 2 2 2 3 4" xfId="3923"/>
    <cellStyle name="Normal 12 2 2 2 2 2 2 2 2 2 2 2 2 2 2 2 4" xfId="3924"/>
    <cellStyle name="Normal 12 2 2 2 2 2 2 2 2 2 2 2 2 2 2 2 4 2" xfId="3925"/>
    <cellStyle name="Normal 12 2 2 2 2 2 2 2 2 2 2 2 2 2 2 2 5" xfId="3926"/>
    <cellStyle name="Normal 12 2 2 2 2 2 2 2 2 2 2 2 2 2 2 2 5 2" xfId="3927"/>
    <cellStyle name="Normal 12 2 2 2 2 2 2 2 2 2 2 2 2 2 2 2 6" xfId="3928"/>
    <cellStyle name="Normal 12 2 2 2 2 2 2 2 2 2 2 2 2 2 2 3" xfId="3929"/>
    <cellStyle name="Normal 12 2 2 2 2 2 2 2 2 2 2 2 2 2 2 3 2" xfId="3930"/>
    <cellStyle name="Normal 12 2 2 2 2 2 2 2 2 2 2 2 2 2 2 3 2 2" xfId="3931"/>
    <cellStyle name="Normal 12 2 2 2 2 2 2 2 2 2 2 2 2 2 2 3 2 2 2" xfId="3932"/>
    <cellStyle name="Normal 12 2 2 2 2 2 2 2 2 2 2 2 2 2 2 3 2 2 2 2" xfId="3933"/>
    <cellStyle name="Normal 12 2 2 2 2 2 2 2 2 2 2 2 2 2 2 3 2 2 3" xfId="3934"/>
    <cellStyle name="Normal 12 2 2 2 2 2 2 2 2 2 2 2 2 2 2 3 2 2 3 2" xfId="3935"/>
    <cellStyle name="Normal 12 2 2 2 2 2 2 2 2 2 2 2 2 2 2 3 2 2 4" xfId="3936"/>
    <cellStyle name="Normal 12 2 2 2 2 2 2 2 2 2 2 2 2 2 2 3 2 3" xfId="3937"/>
    <cellStyle name="Normal 12 2 2 2 2 2 2 2 2 2 2 2 2 2 2 3 2 3 2" xfId="3938"/>
    <cellStyle name="Normal 12 2 2 2 2 2 2 2 2 2 2 2 2 2 2 3 2 4" xfId="3939"/>
    <cellStyle name="Normal 12 2 2 2 2 2 2 2 2 2 2 2 2 2 2 3 2 4 2" xfId="3940"/>
    <cellStyle name="Normal 12 2 2 2 2 2 2 2 2 2 2 2 2 2 2 3 2 5" xfId="3941"/>
    <cellStyle name="Normal 12 2 2 2 2 2 2 2 2 2 2 2 2 2 2 3 3" xfId="3942"/>
    <cellStyle name="Normal 12 2 2 2 2 2 2 2 2 2 2 2 2 2 2 3 3 2" xfId="3943"/>
    <cellStyle name="Normal 12 2 2 2 2 2 2 2 2 2 2 2 2 2 2 3 3 2 2" xfId="3944"/>
    <cellStyle name="Normal 12 2 2 2 2 2 2 2 2 2 2 2 2 2 2 3 3 3" xfId="3945"/>
    <cellStyle name="Normal 12 2 2 2 2 2 2 2 2 2 2 2 2 2 2 3 3 3 2" xfId="3946"/>
    <cellStyle name="Normal 12 2 2 2 2 2 2 2 2 2 2 2 2 2 2 3 3 4" xfId="3947"/>
    <cellStyle name="Normal 12 2 2 2 2 2 2 2 2 2 2 2 2 2 2 3 4" xfId="3948"/>
    <cellStyle name="Normal 12 2 2 2 2 2 2 2 2 2 2 2 2 2 2 3 4 2" xfId="3949"/>
    <cellStyle name="Normal 12 2 2 2 2 2 2 2 2 2 2 2 2 2 2 3 5" xfId="3950"/>
    <cellStyle name="Normal 12 2 2 2 2 2 2 2 2 2 2 2 2 2 2 3 5 2" xfId="3951"/>
    <cellStyle name="Normal 12 2 2 2 2 2 2 2 2 2 2 2 2 2 2 3 6" xfId="3952"/>
    <cellStyle name="Normal 12 2 2 2 2 2 2 2 2 2 2 2 2 2 2 4" xfId="3953"/>
    <cellStyle name="Normal 12 2 2 2 2 2 2 2 2 2 2 2 2 2 2 4 2" xfId="3954"/>
    <cellStyle name="Normal 12 2 2 2 2 2 2 2 2 2 2 2 2 2 2 4 2 2" xfId="3955"/>
    <cellStyle name="Normal 12 2 2 2 2 2 2 2 2 2 2 2 2 2 2 4 2 2 2" xfId="3956"/>
    <cellStyle name="Normal 12 2 2 2 2 2 2 2 2 2 2 2 2 2 2 4 2 2 2 2" xfId="3957"/>
    <cellStyle name="Normal 12 2 2 2 2 2 2 2 2 2 2 2 2 2 2 4 2 2 3" xfId="3958"/>
    <cellStyle name="Normal 12 2 2 2 2 2 2 2 2 2 2 2 2 2 2 4 2 2 3 2" xfId="3959"/>
    <cellStyle name="Normal 12 2 2 2 2 2 2 2 2 2 2 2 2 2 2 4 2 2 4" xfId="3960"/>
    <cellStyle name="Normal 12 2 2 2 2 2 2 2 2 2 2 2 2 2 2 4 2 3" xfId="3961"/>
    <cellStyle name="Normal 12 2 2 2 2 2 2 2 2 2 2 2 2 2 2 4 2 3 2" xfId="3962"/>
    <cellStyle name="Normal 12 2 2 2 2 2 2 2 2 2 2 2 2 2 2 4 2 4" xfId="3963"/>
    <cellStyle name="Normal 12 2 2 2 2 2 2 2 2 2 2 2 2 2 2 4 2 4 2" xfId="3964"/>
    <cellStyle name="Normal 12 2 2 2 2 2 2 2 2 2 2 2 2 2 2 4 2 5" xfId="3965"/>
    <cellStyle name="Normal 12 2 2 2 2 2 2 2 2 2 2 2 2 2 2 4 3" xfId="3966"/>
    <cellStyle name="Normal 12 2 2 2 2 2 2 2 2 2 2 2 2 2 2 4 3 2" xfId="3967"/>
    <cellStyle name="Normal 12 2 2 2 2 2 2 2 2 2 2 2 2 2 2 4 3 2 2" xfId="3968"/>
    <cellStyle name="Normal 12 2 2 2 2 2 2 2 2 2 2 2 2 2 2 4 3 3" xfId="3969"/>
    <cellStyle name="Normal 12 2 2 2 2 2 2 2 2 2 2 2 2 2 2 4 3 3 2" xfId="3970"/>
    <cellStyle name="Normal 12 2 2 2 2 2 2 2 2 2 2 2 2 2 2 4 3 4" xfId="3971"/>
    <cellStyle name="Normal 12 2 2 2 2 2 2 2 2 2 2 2 2 2 2 4 4" xfId="3972"/>
    <cellStyle name="Normal 12 2 2 2 2 2 2 2 2 2 2 2 2 2 2 4 4 2" xfId="3973"/>
    <cellStyle name="Normal 12 2 2 2 2 2 2 2 2 2 2 2 2 2 2 4 5" xfId="3974"/>
    <cellStyle name="Normal 12 2 2 2 2 2 2 2 2 2 2 2 2 2 2 4 5 2" xfId="3975"/>
    <cellStyle name="Normal 12 2 2 2 2 2 2 2 2 2 2 2 2 2 2 4 6" xfId="3976"/>
    <cellStyle name="Normal 12 2 2 2 2 2 2 2 2 2 2 2 2 2 2 5" xfId="3977"/>
    <cellStyle name="Normal 12 2 2 2 2 2 2 2 2 2 2 2 2 2 2 5 2" xfId="3978"/>
    <cellStyle name="Normal 12 2 2 2 2 2 2 2 2 2 2 2 2 2 2 5 2 2" xfId="3979"/>
    <cellStyle name="Normal 12 2 2 2 2 2 2 2 2 2 2 2 2 2 2 5 2 2 2" xfId="3980"/>
    <cellStyle name="Normal 12 2 2 2 2 2 2 2 2 2 2 2 2 2 2 5 2 3" xfId="3981"/>
    <cellStyle name="Normal 12 2 2 2 2 2 2 2 2 2 2 2 2 2 2 5 2 3 2" xfId="3982"/>
    <cellStyle name="Normal 12 2 2 2 2 2 2 2 2 2 2 2 2 2 2 5 2 4" xfId="3983"/>
    <cellStyle name="Normal 12 2 2 2 2 2 2 2 2 2 2 2 2 2 2 5 3" xfId="3984"/>
    <cellStyle name="Normal 12 2 2 2 2 2 2 2 2 2 2 2 2 2 2 5 3 2" xfId="3985"/>
    <cellStyle name="Normal 12 2 2 2 2 2 2 2 2 2 2 2 2 2 2 5 4" xfId="3986"/>
    <cellStyle name="Normal 12 2 2 2 2 2 2 2 2 2 2 2 2 2 2 5 4 2" xfId="3987"/>
    <cellStyle name="Normal 12 2 2 2 2 2 2 2 2 2 2 2 2 2 2 5 5" xfId="3988"/>
    <cellStyle name="Normal 12 2 2 2 2 2 2 2 2 2 2 2 2 2 2 6" xfId="3989"/>
    <cellStyle name="Normal 12 2 2 2 2 2 2 2 2 2 2 2 2 2 2 6 2" xfId="3990"/>
    <cellStyle name="Normal 12 2 2 2 2 2 2 2 2 2 2 2 2 2 2 6 2 2" xfId="3991"/>
    <cellStyle name="Normal 12 2 2 2 2 2 2 2 2 2 2 2 2 2 2 6 3" xfId="3992"/>
    <cellStyle name="Normal 12 2 2 2 2 2 2 2 2 2 2 2 2 2 2 6 3 2" xfId="3993"/>
    <cellStyle name="Normal 12 2 2 2 2 2 2 2 2 2 2 2 2 2 2 6 4" xfId="3994"/>
    <cellStyle name="Normal 12 2 2 2 2 2 2 2 2 2 2 2 2 2 2 7" xfId="3995"/>
    <cellStyle name="Normal 12 2 2 2 2 2 2 2 2 2 2 2 2 2 2 7 2" xfId="3996"/>
    <cellStyle name="Normal 12 2 2 2 2 2 2 2 2 2 2 2 2 2 2 8" xfId="3997"/>
    <cellStyle name="Normal 12 2 2 2 2 2 2 2 2 2 2 2 2 2 2 8 2" xfId="3998"/>
    <cellStyle name="Normal 12 2 2 2 2 2 2 2 2 2 2 2 2 2 2 9" xfId="3999"/>
    <cellStyle name="Normal 12 2 2 2 2 2 2 2 2 2 2 2 2 2 3" xfId="4000"/>
    <cellStyle name="Normal 12 2 2 2 2 2 2 2 2 2 2 2 2 2 3 2" xfId="4001"/>
    <cellStyle name="Normal 12 2 2 2 2 2 2 2 2 2 2 2 2 2 3 2 2" xfId="4002"/>
    <cellStyle name="Normal 12 2 2 2 2 2 2 2 2 2 2 2 2 2 3 2 2 2" xfId="4003"/>
    <cellStyle name="Normal 12 2 2 2 2 2 2 2 2 2 2 2 2 2 3 2 2 2 2" xfId="4004"/>
    <cellStyle name="Normal 12 2 2 2 2 2 2 2 2 2 2 2 2 2 3 2 2 3" xfId="4005"/>
    <cellStyle name="Normal 12 2 2 2 2 2 2 2 2 2 2 2 2 2 3 2 2 3 2" xfId="4006"/>
    <cellStyle name="Normal 12 2 2 2 2 2 2 2 2 2 2 2 2 2 3 2 2 4" xfId="4007"/>
    <cellStyle name="Normal 12 2 2 2 2 2 2 2 2 2 2 2 2 2 3 2 3" xfId="4008"/>
    <cellStyle name="Normal 12 2 2 2 2 2 2 2 2 2 2 2 2 2 3 2 3 2" xfId="4009"/>
    <cellStyle name="Normal 12 2 2 2 2 2 2 2 2 2 2 2 2 2 3 2 4" xfId="4010"/>
    <cellStyle name="Normal 12 2 2 2 2 2 2 2 2 2 2 2 2 2 3 2 4 2" xfId="4011"/>
    <cellStyle name="Normal 12 2 2 2 2 2 2 2 2 2 2 2 2 2 3 2 5" xfId="4012"/>
    <cellStyle name="Normal 12 2 2 2 2 2 2 2 2 2 2 2 2 2 3 3" xfId="4013"/>
    <cellStyle name="Normal 12 2 2 2 2 2 2 2 2 2 2 2 2 2 3 3 2" xfId="4014"/>
    <cellStyle name="Normal 12 2 2 2 2 2 2 2 2 2 2 2 2 2 3 3 2 2" xfId="4015"/>
    <cellStyle name="Normal 12 2 2 2 2 2 2 2 2 2 2 2 2 2 3 3 3" xfId="4016"/>
    <cellStyle name="Normal 12 2 2 2 2 2 2 2 2 2 2 2 2 2 3 3 3 2" xfId="4017"/>
    <cellStyle name="Normal 12 2 2 2 2 2 2 2 2 2 2 2 2 2 3 3 4" xfId="4018"/>
    <cellStyle name="Normal 12 2 2 2 2 2 2 2 2 2 2 2 2 2 3 4" xfId="4019"/>
    <cellStyle name="Normal 12 2 2 2 2 2 2 2 2 2 2 2 2 2 3 4 2" xfId="4020"/>
    <cellStyle name="Normal 12 2 2 2 2 2 2 2 2 2 2 2 2 2 3 5" xfId="4021"/>
    <cellStyle name="Normal 12 2 2 2 2 2 2 2 2 2 2 2 2 2 3 5 2" xfId="4022"/>
    <cellStyle name="Normal 12 2 2 2 2 2 2 2 2 2 2 2 2 2 3 6" xfId="4023"/>
    <cellStyle name="Normal 12 2 2 2 2 2 2 2 2 2 2 2 2 2 4" xfId="4024"/>
    <cellStyle name="Normal 12 2 2 2 2 2 2 2 2 2 2 2 2 2 4 2" xfId="4025"/>
    <cellStyle name="Normal 12 2 2 2 2 2 2 2 2 2 2 2 2 2 4 2 2" xfId="4026"/>
    <cellStyle name="Normal 12 2 2 2 2 2 2 2 2 2 2 2 2 2 4 2 2 2" xfId="4027"/>
    <cellStyle name="Normal 12 2 2 2 2 2 2 2 2 2 2 2 2 2 4 2 2 2 2" xfId="4028"/>
    <cellStyle name="Normal 12 2 2 2 2 2 2 2 2 2 2 2 2 2 4 2 2 3" xfId="4029"/>
    <cellStyle name="Normal 12 2 2 2 2 2 2 2 2 2 2 2 2 2 4 2 2 3 2" xfId="4030"/>
    <cellStyle name="Normal 12 2 2 2 2 2 2 2 2 2 2 2 2 2 4 2 2 4" xfId="4031"/>
    <cellStyle name="Normal 12 2 2 2 2 2 2 2 2 2 2 2 2 2 4 2 3" xfId="4032"/>
    <cellStyle name="Normal 12 2 2 2 2 2 2 2 2 2 2 2 2 2 4 2 3 2" xfId="4033"/>
    <cellStyle name="Normal 12 2 2 2 2 2 2 2 2 2 2 2 2 2 4 2 4" xfId="4034"/>
    <cellStyle name="Normal 12 2 2 2 2 2 2 2 2 2 2 2 2 2 4 2 4 2" xfId="4035"/>
    <cellStyle name="Normal 12 2 2 2 2 2 2 2 2 2 2 2 2 2 4 2 5" xfId="4036"/>
    <cellStyle name="Normal 12 2 2 2 2 2 2 2 2 2 2 2 2 2 4 3" xfId="4037"/>
    <cellStyle name="Normal 12 2 2 2 2 2 2 2 2 2 2 2 2 2 4 3 2" xfId="4038"/>
    <cellStyle name="Normal 12 2 2 2 2 2 2 2 2 2 2 2 2 2 4 3 2 2" xfId="4039"/>
    <cellStyle name="Normal 12 2 2 2 2 2 2 2 2 2 2 2 2 2 4 3 3" xfId="4040"/>
    <cellStyle name="Normal 12 2 2 2 2 2 2 2 2 2 2 2 2 2 4 3 3 2" xfId="4041"/>
    <cellStyle name="Normal 12 2 2 2 2 2 2 2 2 2 2 2 2 2 4 3 4" xfId="4042"/>
    <cellStyle name="Normal 12 2 2 2 2 2 2 2 2 2 2 2 2 2 4 4" xfId="4043"/>
    <cellStyle name="Normal 12 2 2 2 2 2 2 2 2 2 2 2 2 2 4 4 2" xfId="4044"/>
    <cellStyle name="Normal 12 2 2 2 2 2 2 2 2 2 2 2 2 2 4 5" xfId="4045"/>
    <cellStyle name="Normal 12 2 2 2 2 2 2 2 2 2 2 2 2 2 4 5 2" xfId="4046"/>
    <cellStyle name="Normal 12 2 2 2 2 2 2 2 2 2 2 2 2 2 4 6" xfId="4047"/>
    <cellStyle name="Normal 12 2 2 2 2 2 2 2 2 2 2 2 2 2 5" xfId="4048"/>
    <cellStyle name="Normal 12 2 2 2 2 2 2 2 2 2 2 2 2 2 5 2" xfId="4049"/>
    <cellStyle name="Normal 12 2 2 2 2 2 2 2 2 2 2 2 2 2 5 2 2" xfId="4050"/>
    <cellStyle name="Normal 12 2 2 2 2 2 2 2 2 2 2 2 2 2 5 2 2 2" xfId="4051"/>
    <cellStyle name="Normal 12 2 2 2 2 2 2 2 2 2 2 2 2 2 5 2 2 2 2" xfId="4052"/>
    <cellStyle name="Normal 12 2 2 2 2 2 2 2 2 2 2 2 2 2 5 2 2 3" xfId="4053"/>
    <cellStyle name="Normal 12 2 2 2 2 2 2 2 2 2 2 2 2 2 5 2 2 3 2" xfId="4054"/>
    <cellStyle name="Normal 12 2 2 2 2 2 2 2 2 2 2 2 2 2 5 2 2 4" xfId="4055"/>
    <cellStyle name="Normal 12 2 2 2 2 2 2 2 2 2 2 2 2 2 5 2 3" xfId="4056"/>
    <cellStyle name="Normal 12 2 2 2 2 2 2 2 2 2 2 2 2 2 5 2 3 2" xfId="4057"/>
    <cellStyle name="Normal 12 2 2 2 2 2 2 2 2 2 2 2 2 2 5 2 4" xfId="4058"/>
    <cellStyle name="Normal 12 2 2 2 2 2 2 2 2 2 2 2 2 2 5 2 4 2" xfId="4059"/>
    <cellStyle name="Normal 12 2 2 2 2 2 2 2 2 2 2 2 2 2 5 2 5" xfId="4060"/>
    <cellStyle name="Normal 12 2 2 2 2 2 2 2 2 2 2 2 2 2 5 3" xfId="4061"/>
    <cellStyle name="Normal 12 2 2 2 2 2 2 2 2 2 2 2 2 2 5 3 2" xfId="4062"/>
    <cellStyle name="Normal 12 2 2 2 2 2 2 2 2 2 2 2 2 2 5 3 2 2" xfId="4063"/>
    <cellStyle name="Normal 12 2 2 2 2 2 2 2 2 2 2 2 2 2 5 3 3" xfId="4064"/>
    <cellStyle name="Normal 12 2 2 2 2 2 2 2 2 2 2 2 2 2 5 3 3 2" xfId="4065"/>
    <cellStyle name="Normal 12 2 2 2 2 2 2 2 2 2 2 2 2 2 5 3 4" xfId="4066"/>
    <cellStyle name="Normal 12 2 2 2 2 2 2 2 2 2 2 2 2 2 5 4" xfId="4067"/>
    <cellStyle name="Normal 12 2 2 2 2 2 2 2 2 2 2 2 2 2 5 4 2" xfId="4068"/>
    <cellStyle name="Normal 12 2 2 2 2 2 2 2 2 2 2 2 2 2 5 5" xfId="4069"/>
    <cellStyle name="Normal 12 2 2 2 2 2 2 2 2 2 2 2 2 2 5 5 2" xfId="4070"/>
    <cellStyle name="Normal 12 2 2 2 2 2 2 2 2 2 2 2 2 2 5 6" xfId="4071"/>
    <cellStyle name="Normal 12 2 2 2 2 2 2 2 2 2 2 2 2 2 6" xfId="4072"/>
    <cellStyle name="Normal 12 2 2 2 2 2 2 2 2 2 2 2 2 2 6 2" xfId="4073"/>
    <cellStyle name="Normal 12 2 2 2 2 2 2 2 2 2 2 2 2 2 6 2 2" xfId="4074"/>
    <cellStyle name="Normal 12 2 2 2 2 2 2 2 2 2 2 2 2 2 6 2 2 2" xfId="4075"/>
    <cellStyle name="Normal 12 2 2 2 2 2 2 2 2 2 2 2 2 2 6 2 2 2 2" xfId="4076"/>
    <cellStyle name="Normal 12 2 2 2 2 2 2 2 2 2 2 2 2 2 6 2 2 2 2 2" xfId="4077"/>
    <cellStyle name="Normal 12 2 2 2 2 2 2 2 2 2 2 2 2 2 6 2 2 2 3" xfId="4078"/>
    <cellStyle name="Normal 12 2 2 2 2 2 2 2 2 2 2 2 2 2 6 2 2 2 3 2" xfId="4079"/>
    <cellStyle name="Normal 12 2 2 2 2 2 2 2 2 2 2 2 2 2 6 2 2 2 4" xfId="4080"/>
    <cellStyle name="Normal 12 2 2 2 2 2 2 2 2 2 2 2 2 2 6 2 2 3" xfId="4081"/>
    <cellStyle name="Normal 12 2 2 2 2 2 2 2 2 2 2 2 2 2 6 2 2 3 2" xfId="4082"/>
    <cellStyle name="Normal 12 2 2 2 2 2 2 2 2 2 2 2 2 2 6 2 2 4" xfId="4083"/>
    <cellStyle name="Normal 12 2 2 2 2 2 2 2 2 2 2 2 2 2 6 2 2 4 2" xfId="4084"/>
    <cellStyle name="Normal 12 2 2 2 2 2 2 2 2 2 2 2 2 2 6 2 2 5" xfId="4085"/>
    <cellStyle name="Normal 12 2 2 2 2 2 2 2 2 2 2 2 2 2 6 2 3" xfId="4086"/>
    <cellStyle name="Normal 12 2 2 2 2 2 2 2 2 2 2 2 2 2 6 2 3 2" xfId="4087"/>
    <cellStyle name="Normal 12 2 2 2 2 2 2 2 2 2 2 2 2 2 6 2 3 2 2" xfId="4088"/>
    <cellStyle name="Normal 12 2 2 2 2 2 2 2 2 2 2 2 2 2 6 2 3 3" xfId="4089"/>
    <cellStyle name="Normal 12 2 2 2 2 2 2 2 2 2 2 2 2 2 6 2 3 3 2" xfId="4090"/>
    <cellStyle name="Normal 12 2 2 2 2 2 2 2 2 2 2 2 2 2 6 2 3 4" xfId="4091"/>
    <cellStyle name="Normal 12 2 2 2 2 2 2 2 2 2 2 2 2 2 6 2 4" xfId="4092"/>
    <cellStyle name="Normal 12 2 2 2 2 2 2 2 2 2 2 2 2 2 6 2 4 2" xfId="4093"/>
    <cellStyle name="Normal 12 2 2 2 2 2 2 2 2 2 2 2 2 2 6 2 5" xfId="4094"/>
    <cellStyle name="Normal 12 2 2 2 2 2 2 2 2 2 2 2 2 2 6 2 5 2" xfId="4095"/>
    <cellStyle name="Normal 12 2 2 2 2 2 2 2 2 2 2 2 2 2 6 2 6" xfId="4096"/>
    <cellStyle name="Normal 12 2 2 2 2 2 2 2 2 2 2 2 2 2 6 2 6 2" xfId="4097"/>
    <cellStyle name="Normal 12 2 2 2 2 2 2 2 2 2 2 2 2 2 6 2 6 2 2" xfId="4098"/>
    <cellStyle name="Normal 12 2 2 2 2 2 2 2 2 2 2 2 2 2 6 2 6 3" xfId="4099"/>
    <cellStyle name="Normal 12 2 2 2 2 2 2 2 2 2 2 2 2 2 6 2 7" xfId="4100"/>
    <cellStyle name="Normal 12 2 2 2 2 2 2 2 2 2 2 2 2 2 6 3" xfId="4101"/>
    <cellStyle name="Normal 12 2 2 2 2 2 2 2 2 2 2 2 2 2 6 3 2" xfId="4102"/>
    <cellStyle name="Normal 12 2 2 2 2 2 2 2 2 2 2 2 2 2 6 3 2 2" xfId="4103"/>
    <cellStyle name="Normal 12 2 2 2 2 2 2 2 2 2 2 2 2 2 6 3 2 2 2" xfId="4104"/>
    <cellStyle name="Normal 12 2 2 2 2 2 2 2 2 2 2 2 2 2 6 3 2 3" xfId="4105"/>
    <cellStyle name="Normal 12 2 2 2 2 2 2 2 2 2 2 2 2 2 6 3 2 3 2" xfId="4106"/>
    <cellStyle name="Normal 12 2 2 2 2 2 2 2 2 2 2 2 2 2 6 3 2 4" xfId="4107"/>
    <cellStyle name="Normal 12 2 2 2 2 2 2 2 2 2 2 2 2 2 6 3 3" xfId="4108"/>
    <cellStyle name="Normal 12 2 2 2 2 2 2 2 2 2 2 2 2 2 6 3 3 2" xfId="4109"/>
    <cellStyle name="Normal 12 2 2 2 2 2 2 2 2 2 2 2 2 2 6 3 4" xfId="4110"/>
    <cellStyle name="Normal 12 2 2 2 2 2 2 2 2 2 2 2 2 2 6 3 4 2" xfId="4111"/>
    <cellStyle name="Normal 12 2 2 2 2 2 2 2 2 2 2 2 2 2 6 3 5" xfId="4112"/>
    <cellStyle name="Normal 12 2 2 2 2 2 2 2 2 2 2 2 2 2 6 4" xfId="4113"/>
    <cellStyle name="Normal 12 2 2 2 2 2 2 2 2 2 2 2 2 2 6 4 2" xfId="4114"/>
    <cellStyle name="Normal 12 2 2 2 2 2 2 2 2 2 2 2 2 2 6 4 2 2" xfId="4115"/>
    <cellStyle name="Normal 12 2 2 2 2 2 2 2 2 2 2 2 2 2 6 4 3" xfId="4116"/>
    <cellStyle name="Normal 12 2 2 2 2 2 2 2 2 2 2 2 2 2 6 4 3 2" xfId="4117"/>
    <cellStyle name="Normal 12 2 2 2 2 2 2 2 2 2 2 2 2 2 6 4 4" xfId="4118"/>
    <cellStyle name="Normal 12 2 2 2 2 2 2 2 2 2 2 2 2 2 6 5" xfId="4119"/>
    <cellStyle name="Normal 12 2 2 2 2 2 2 2 2 2 2 2 2 2 6 5 2" xfId="4120"/>
    <cellStyle name="Normal 12 2 2 2 2 2 2 2 2 2 2 2 2 2 6 6" xfId="4121"/>
    <cellStyle name="Normal 12 2 2 2 2 2 2 2 2 2 2 2 2 2 6 6 2" xfId="4122"/>
    <cellStyle name="Normal 12 2 2 2 2 2 2 2 2 2 2 2 2 2 6 7" xfId="4123"/>
    <cellStyle name="Normal 12 2 2 2 2 2 2 2 2 2 2 2 2 2 7" xfId="4124"/>
    <cellStyle name="Normal 12 2 2 2 2 2 2 2 2 2 2 2 2 2 7 2" xfId="4125"/>
    <cellStyle name="Normal 12 2 2 2 2 2 2 2 2 2 2 2 2 2 7 2 2" xfId="4126"/>
    <cellStyle name="Normal 12 2 2 2 2 2 2 2 2 2 2 2 2 2 7 2 2 2" xfId="4127"/>
    <cellStyle name="Normal 12 2 2 2 2 2 2 2 2 2 2 2 2 2 7 2 3" xfId="4128"/>
    <cellStyle name="Normal 12 2 2 2 2 2 2 2 2 2 2 2 2 2 7 2 3 2" xfId="4129"/>
    <cellStyle name="Normal 12 2 2 2 2 2 2 2 2 2 2 2 2 2 7 2 4" xfId="4130"/>
    <cellStyle name="Normal 12 2 2 2 2 2 2 2 2 2 2 2 2 2 7 3" xfId="4131"/>
    <cellStyle name="Normal 12 2 2 2 2 2 2 2 2 2 2 2 2 2 7 3 2" xfId="4132"/>
    <cellStyle name="Normal 12 2 2 2 2 2 2 2 2 2 2 2 2 2 7 4" xfId="4133"/>
    <cellStyle name="Normal 12 2 2 2 2 2 2 2 2 2 2 2 2 2 7 4 2" xfId="4134"/>
    <cellStyle name="Normal 12 2 2 2 2 2 2 2 2 2 2 2 2 2 7 5" xfId="4135"/>
    <cellStyle name="Normal 12 2 2 2 2 2 2 2 2 2 2 2 2 2 8" xfId="4136"/>
    <cellStyle name="Normal 12 2 2 2 2 2 2 2 2 2 2 2 2 2 8 2" xfId="4137"/>
    <cellStyle name="Normal 12 2 2 2 2 2 2 2 2 2 2 2 2 2 8 2 2" xfId="4138"/>
    <cellStyle name="Normal 12 2 2 2 2 2 2 2 2 2 2 2 2 2 8 3" xfId="4139"/>
    <cellStyle name="Normal 12 2 2 2 2 2 2 2 2 2 2 2 2 2 8 3 2" xfId="4140"/>
    <cellStyle name="Normal 12 2 2 2 2 2 2 2 2 2 2 2 2 2 8 4" xfId="4141"/>
    <cellStyle name="Normal 12 2 2 2 2 2 2 2 2 2 2 2 2 2 9" xfId="4142"/>
    <cellStyle name="Normal 12 2 2 2 2 2 2 2 2 2 2 2 2 2 9 2" xfId="4143"/>
    <cellStyle name="Normal 12 2 2 2 2 2 2 2 2 2 2 2 2 3" xfId="4144"/>
    <cellStyle name="Normal 12 2 2 2 2 2 2 2 2 2 2 2 2 3 2" xfId="4145"/>
    <cellStyle name="Normal 12 2 2 2 2 2 2 2 2 2 2 2 2 3 2 2" xfId="4146"/>
    <cellStyle name="Normal 12 2 2 2 2 2 2 2 2 2 2 2 2 3 2 2 2" xfId="4147"/>
    <cellStyle name="Normal 12 2 2 2 2 2 2 2 2 2 2 2 2 3 2 2 2 2" xfId="4148"/>
    <cellStyle name="Normal 12 2 2 2 2 2 2 2 2 2 2 2 2 3 2 2 2 2 2" xfId="4149"/>
    <cellStyle name="Normal 12 2 2 2 2 2 2 2 2 2 2 2 2 3 2 2 2 3" xfId="4150"/>
    <cellStyle name="Normal 12 2 2 2 2 2 2 2 2 2 2 2 2 3 2 2 2 3 2" xfId="4151"/>
    <cellStyle name="Normal 12 2 2 2 2 2 2 2 2 2 2 2 2 3 2 2 2 4" xfId="4152"/>
    <cellStyle name="Normal 12 2 2 2 2 2 2 2 2 2 2 2 2 3 2 2 3" xfId="4153"/>
    <cellStyle name="Normal 12 2 2 2 2 2 2 2 2 2 2 2 2 3 2 2 3 2" xfId="4154"/>
    <cellStyle name="Normal 12 2 2 2 2 2 2 2 2 2 2 2 2 3 2 2 4" xfId="4155"/>
    <cellStyle name="Normal 12 2 2 2 2 2 2 2 2 2 2 2 2 3 2 2 4 2" xfId="4156"/>
    <cellStyle name="Normal 12 2 2 2 2 2 2 2 2 2 2 2 2 3 2 2 5" xfId="4157"/>
    <cellStyle name="Normal 12 2 2 2 2 2 2 2 2 2 2 2 2 3 2 3" xfId="4158"/>
    <cellStyle name="Normal 12 2 2 2 2 2 2 2 2 2 2 2 2 3 2 3 2" xfId="4159"/>
    <cellStyle name="Normal 12 2 2 2 2 2 2 2 2 2 2 2 2 3 2 3 2 2" xfId="4160"/>
    <cellStyle name="Normal 12 2 2 2 2 2 2 2 2 2 2 2 2 3 2 3 3" xfId="4161"/>
    <cellStyle name="Normal 12 2 2 2 2 2 2 2 2 2 2 2 2 3 2 3 3 2" xfId="4162"/>
    <cellStyle name="Normal 12 2 2 2 2 2 2 2 2 2 2 2 2 3 2 3 4" xfId="4163"/>
    <cellStyle name="Normal 12 2 2 2 2 2 2 2 2 2 2 2 2 3 2 4" xfId="4164"/>
    <cellStyle name="Normal 12 2 2 2 2 2 2 2 2 2 2 2 2 3 2 4 2" xfId="4165"/>
    <cellStyle name="Normal 12 2 2 2 2 2 2 2 2 2 2 2 2 3 2 5" xfId="4166"/>
    <cellStyle name="Normal 12 2 2 2 2 2 2 2 2 2 2 2 2 3 2 5 2" xfId="4167"/>
    <cellStyle name="Normal 12 2 2 2 2 2 2 2 2 2 2 2 2 3 2 6" xfId="4168"/>
    <cellStyle name="Normal 12 2 2 2 2 2 2 2 2 2 2 2 2 3 3" xfId="4169"/>
    <cellStyle name="Normal 12 2 2 2 2 2 2 2 2 2 2 2 2 3 3 2" xfId="4170"/>
    <cellStyle name="Normal 12 2 2 2 2 2 2 2 2 2 2 2 2 3 3 2 2" xfId="4171"/>
    <cellStyle name="Normal 12 2 2 2 2 2 2 2 2 2 2 2 2 3 3 2 2 2" xfId="4172"/>
    <cellStyle name="Normal 12 2 2 2 2 2 2 2 2 2 2 2 2 3 3 2 2 2 2" xfId="4173"/>
    <cellStyle name="Normal 12 2 2 2 2 2 2 2 2 2 2 2 2 3 3 2 2 3" xfId="4174"/>
    <cellStyle name="Normal 12 2 2 2 2 2 2 2 2 2 2 2 2 3 3 2 2 3 2" xfId="4175"/>
    <cellStyle name="Normal 12 2 2 2 2 2 2 2 2 2 2 2 2 3 3 2 2 4" xfId="4176"/>
    <cellStyle name="Normal 12 2 2 2 2 2 2 2 2 2 2 2 2 3 3 2 3" xfId="4177"/>
    <cellStyle name="Normal 12 2 2 2 2 2 2 2 2 2 2 2 2 3 3 2 3 2" xfId="4178"/>
    <cellStyle name="Normal 12 2 2 2 2 2 2 2 2 2 2 2 2 3 3 2 4" xfId="4179"/>
    <cellStyle name="Normal 12 2 2 2 2 2 2 2 2 2 2 2 2 3 3 2 4 2" xfId="4180"/>
    <cellStyle name="Normal 12 2 2 2 2 2 2 2 2 2 2 2 2 3 3 2 5" xfId="4181"/>
    <cellStyle name="Normal 12 2 2 2 2 2 2 2 2 2 2 2 2 3 3 3" xfId="4182"/>
    <cellStyle name="Normal 12 2 2 2 2 2 2 2 2 2 2 2 2 3 3 3 2" xfId="4183"/>
    <cellStyle name="Normal 12 2 2 2 2 2 2 2 2 2 2 2 2 3 3 3 2 2" xfId="4184"/>
    <cellStyle name="Normal 12 2 2 2 2 2 2 2 2 2 2 2 2 3 3 3 3" xfId="4185"/>
    <cellStyle name="Normal 12 2 2 2 2 2 2 2 2 2 2 2 2 3 3 3 3 2" xfId="4186"/>
    <cellStyle name="Normal 12 2 2 2 2 2 2 2 2 2 2 2 2 3 3 3 4" xfId="4187"/>
    <cellStyle name="Normal 12 2 2 2 2 2 2 2 2 2 2 2 2 3 3 4" xfId="4188"/>
    <cellStyle name="Normal 12 2 2 2 2 2 2 2 2 2 2 2 2 3 3 4 2" xfId="4189"/>
    <cellStyle name="Normal 12 2 2 2 2 2 2 2 2 2 2 2 2 3 3 5" xfId="4190"/>
    <cellStyle name="Normal 12 2 2 2 2 2 2 2 2 2 2 2 2 3 3 5 2" xfId="4191"/>
    <cellStyle name="Normal 12 2 2 2 2 2 2 2 2 2 2 2 2 3 3 6" xfId="4192"/>
    <cellStyle name="Normal 12 2 2 2 2 2 2 2 2 2 2 2 2 3 4" xfId="4193"/>
    <cellStyle name="Normal 12 2 2 2 2 2 2 2 2 2 2 2 2 3 4 2" xfId="4194"/>
    <cellStyle name="Normal 12 2 2 2 2 2 2 2 2 2 2 2 2 3 4 2 2" xfId="4195"/>
    <cellStyle name="Normal 12 2 2 2 2 2 2 2 2 2 2 2 2 3 4 2 2 2" xfId="4196"/>
    <cellStyle name="Normal 12 2 2 2 2 2 2 2 2 2 2 2 2 3 4 2 2 2 2" xfId="4197"/>
    <cellStyle name="Normal 12 2 2 2 2 2 2 2 2 2 2 2 2 3 4 2 2 3" xfId="4198"/>
    <cellStyle name="Normal 12 2 2 2 2 2 2 2 2 2 2 2 2 3 4 2 2 3 2" xfId="4199"/>
    <cellStyle name="Normal 12 2 2 2 2 2 2 2 2 2 2 2 2 3 4 2 2 4" xfId="4200"/>
    <cellStyle name="Normal 12 2 2 2 2 2 2 2 2 2 2 2 2 3 4 2 3" xfId="4201"/>
    <cellStyle name="Normal 12 2 2 2 2 2 2 2 2 2 2 2 2 3 4 2 3 2" xfId="4202"/>
    <cellStyle name="Normal 12 2 2 2 2 2 2 2 2 2 2 2 2 3 4 2 4" xfId="4203"/>
    <cellStyle name="Normal 12 2 2 2 2 2 2 2 2 2 2 2 2 3 4 2 4 2" xfId="4204"/>
    <cellStyle name="Normal 12 2 2 2 2 2 2 2 2 2 2 2 2 3 4 2 5" xfId="4205"/>
    <cellStyle name="Normal 12 2 2 2 2 2 2 2 2 2 2 2 2 3 4 3" xfId="4206"/>
    <cellStyle name="Normal 12 2 2 2 2 2 2 2 2 2 2 2 2 3 4 3 2" xfId="4207"/>
    <cellStyle name="Normal 12 2 2 2 2 2 2 2 2 2 2 2 2 3 4 3 2 2" xfId="4208"/>
    <cellStyle name="Normal 12 2 2 2 2 2 2 2 2 2 2 2 2 3 4 3 3" xfId="4209"/>
    <cellStyle name="Normal 12 2 2 2 2 2 2 2 2 2 2 2 2 3 4 3 3 2" xfId="4210"/>
    <cellStyle name="Normal 12 2 2 2 2 2 2 2 2 2 2 2 2 3 4 3 4" xfId="4211"/>
    <cellStyle name="Normal 12 2 2 2 2 2 2 2 2 2 2 2 2 3 4 4" xfId="4212"/>
    <cellStyle name="Normal 12 2 2 2 2 2 2 2 2 2 2 2 2 3 4 4 2" xfId="4213"/>
    <cellStyle name="Normal 12 2 2 2 2 2 2 2 2 2 2 2 2 3 4 5" xfId="4214"/>
    <cellStyle name="Normal 12 2 2 2 2 2 2 2 2 2 2 2 2 3 4 5 2" xfId="4215"/>
    <cellStyle name="Normal 12 2 2 2 2 2 2 2 2 2 2 2 2 3 4 6" xfId="4216"/>
    <cellStyle name="Normal 12 2 2 2 2 2 2 2 2 2 2 2 2 3 5" xfId="4217"/>
    <cellStyle name="Normal 12 2 2 2 2 2 2 2 2 2 2 2 2 3 5 2" xfId="4218"/>
    <cellStyle name="Normal 12 2 2 2 2 2 2 2 2 2 2 2 2 3 5 2 2" xfId="4219"/>
    <cellStyle name="Normal 12 2 2 2 2 2 2 2 2 2 2 2 2 3 5 2 2 2" xfId="4220"/>
    <cellStyle name="Normal 12 2 2 2 2 2 2 2 2 2 2 2 2 3 5 2 3" xfId="4221"/>
    <cellStyle name="Normal 12 2 2 2 2 2 2 2 2 2 2 2 2 3 5 2 3 2" xfId="4222"/>
    <cellStyle name="Normal 12 2 2 2 2 2 2 2 2 2 2 2 2 3 5 2 4" xfId="4223"/>
    <cellStyle name="Normal 12 2 2 2 2 2 2 2 2 2 2 2 2 3 5 3" xfId="4224"/>
    <cellStyle name="Normal 12 2 2 2 2 2 2 2 2 2 2 2 2 3 5 3 2" xfId="4225"/>
    <cellStyle name="Normal 12 2 2 2 2 2 2 2 2 2 2 2 2 3 5 4" xfId="4226"/>
    <cellStyle name="Normal 12 2 2 2 2 2 2 2 2 2 2 2 2 3 5 4 2" xfId="4227"/>
    <cellStyle name="Normal 12 2 2 2 2 2 2 2 2 2 2 2 2 3 5 5" xfId="4228"/>
    <cellStyle name="Normal 12 2 2 2 2 2 2 2 2 2 2 2 2 3 6" xfId="4229"/>
    <cellStyle name="Normal 12 2 2 2 2 2 2 2 2 2 2 2 2 3 6 2" xfId="4230"/>
    <cellStyle name="Normal 12 2 2 2 2 2 2 2 2 2 2 2 2 3 6 2 2" xfId="4231"/>
    <cellStyle name="Normal 12 2 2 2 2 2 2 2 2 2 2 2 2 3 6 3" xfId="4232"/>
    <cellStyle name="Normal 12 2 2 2 2 2 2 2 2 2 2 2 2 3 6 3 2" xfId="4233"/>
    <cellStyle name="Normal 12 2 2 2 2 2 2 2 2 2 2 2 2 3 6 4" xfId="4234"/>
    <cellStyle name="Normal 12 2 2 2 2 2 2 2 2 2 2 2 2 3 7" xfId="4235"/>
    <cellStyle name="Normal 12 2 2 2 2 2 2 2 2 2 2 2 2 3 7 2" xfId="4236"/>
    <cellStyle name="Normal 12 2 2 2 2 2 2 2 2 2 2 2 2 3 8" xfId="4237"/>
    <cellStyle name="Normal 12 2 2 2 2 2 2 2 2 2 2 2 2 3 8 2" xfId="4238"/>
    <cellStyle name="Normal 12 2 2 2 2 2 2 2 2 2 2 2 2 3 9" xfId="4239"/>
    <cellStyle name="Normal 12 2 2 2 2 2 2 2 2 2 2 2 2 4" xfId="4240"/>
    <cellStyle name="Normal 12 2 2 2 2 2 2 2 2 2 2 2 2 4 2" xfId="4241"/>
    <cellStyle name="Normal 12 2 2 2 2 2 2 2 2 2 2 2 2 4 2 2" xfId="4242"/>
    <cellStyle name="Normal 12 2 2 2 2 2 2 2 2 2 2 2 2 4 2 2 2" xfId="4243"/>
    <cellStyle name="Normal 12 2 2 2 2 2 2 2 2 2 2 2 2 4 2 2 2 2" xfId="4244"/>
    <cellStyle name="Normal 12 2 2 2 2 2 2 2 2 2 2 2 2 4 2 2 3" xfId="4245"/>
    <cellStyle name="Normal 12 2 2 2 2 2 2 2 2 2 2 2 2 4 2 2 3 2" xfId="4246"/>
    <cellStyle name="Normal 12 2 2 2 2 2 2 2 2 2 2 2 2 4 2 2 4" xfId="4247"/>
    <cellStyle name="Normal 12 2 2 2 2 2 2 2 2 2 2 2 2 4 2 3" xfId="4248"/>
    <cellStyle name="Normal 12 2 2 2 2 2 2 2 2 2 2 2 2 4 2 3 2" xfId="4249"/>
    <cellStyle name="Normal 12 2 2 2 2 2 2 2 2 2 2 2 2 4 2 4" xfId="4250"/>
    <cellStyle name="Normal 12 2 2 2 2 2 2 2 2 2 2 2 2 4 2 4 2" xfId="4251"/>
    <cellStyle name="Normal 12 2 2 2 2 2 2 2 2 2 2 2 2 4 2 5" xfId="4252"/>
    <cellStyle name="Normal 12 2 2 2 2 2 2 2 2 2 2 2 2 4 3" xfId="4253"/>
    <cellStyle name="Normal 12 2 2 2 2 2 2 2 2 2 2 2 2 4 3 2" xfId="4254"/>
    <cellStyle name="Normal 12 2 2 2 2 2 2 2 2 2 2 2 2 4 3 2 2" xfId="4255"/>
    <cellStyle name="Normal 12 2 2 2 2 2 2 2 2 2 2 2 2 4 3 3" xfId="4256"/>
    <cellStyle name="Normal 12 2 2 2 2 2 2 2 2 2 2 2 2 4 3 3 2" xfId="4257"/>
    <cellStyle name="Normal 12 2 2 2 2 2 2 2 2 2 2 2 2 4 3 4" xfId="4258"/>
    <cellStyle name="Normal 12 2 2 2 2 2 2 2 2 2 2 2 2 4 4" xfId="4259"/>
    <cellStyle name="Normal 12 2 2 2 2 2 2 2 2 2 2 2 2 4 4 2" xfId="4260"/>
    <cellStyle name="Normal 12 2 2 2 2 2 2 2 2 2 2 2 2 4 5" xfId="4261"/>
    <cellStyle name="Normal 12 2 2 2 2 2 2 2 2 2 2 2 2 4 5 2" xfId="4262"/>
    <cellStyle name="Normal 12 2 2 2 2 2 2 2 2 2 2 2 2 4 6" xfId="4263"/>
    <cellStyle name="Normal 12 2 2 2 2 2 2 2 2 2 2 2 2 5" xfId="4264"/>
    <cellStyle name="Normal 12 2 2 2 2 2 2 2 2 2 2 2 2 5 2" xfId="4265"/>
    <cellStyle name="Normal 12 2 2 2 2 2 2 2 2 2 2 2 2 5 2 2" xfId="4266"/>
    <cellStyle name="Normal 12 2 2 2 2 2 2 2 2 2 2 2 2 5 2 2 2" xfId="4267"/>
    <cellStyle name="Normal 12 2 2 2 2 2 2 2 2 2 2 2 2 5 2 2 2 2" xfId="4268"/>
    <cellStyle name="Normal 12 2 2 2 2 2 2 2 2 2 2 2 2 5 2 2 3" xfId="4269"/>
    <cellStyle name="Normal 12 2 2 2 2 2 2 2 2 2 2 2 2 5 2 2 3 2" xfId="4270"/>
    <cellStyle name="Normal 12 2 2 2 2 2 2 2 2 2 2 2 2 5 2 2 4" xfId="4271"/>
    <cellStyle name="Normal 12 2 2 2 2 2 2 2 2 2 2 2 2 5 2 3" xfId="4272"/>
    <cellStyle name="Normal 12 2 2 2 2 2 2 2 2 2 2 2 2 5 2 3 2" xfId="4273"/>
    <cellStyle name="Normal 12 2 2 2 2 2 2 2 2 2 2 2 2 5 2 4" xfId="4274"/>
    <cellStyle name="Normal 12 2 2 2 2 2 2 2 2 2 2 2 2 5 2 4 2" xfId="4275"/>
    <cellStyle name="Normal 12 2 2 2 2 2 2 2 2 2 2 2 2 5 2 5" xfId="4276"/>
    <cellStyle name="Normal 12 2 2 2 2 2 2 2 2 2 2 2 2 5 3" xfId="4277"/>
    <cellStyle name="Normal 12 2 2 2 2 2 2 2 2 2 2 2 2 5 3 2" xfId="4278"/>
    <cellStyle name="Normal 12 2 2 2 2 2 2 2 2 2 2 2 2 5 3 2 2" xfId="4279"/>
    <cellStyle name="Normal 12 2 2 2 2 2 2 2 2 2 2 2 2 5 3 3" xfId="4280"/>
    <cellStyle name="Normal 12 2 2 2 2 2 2 2 2 2 2 2 2 5 3 3 2" xfId="4281"/>
    <cellStyle name="Normal 12 2 2 2 2 2 2 2 2 2 2 2 2 5 3 4" xfId="4282"/>
    <cellStyle name="Normal 12 2 2 2 2 2 2 2 2 2 2 2 2 5 4" xfId="4283"/>
    <cellStyle name="Normal 12 2 2 2 2 2 2 2 2 2 2 2 2 5 4 2" xfId="4284"/>
    <cellStyle name="Normal 12 2 2 2 2 2 2 2 2 2 2 2 2 5 5" xfId="4285"/>
    <cellStyle name="Normal 12 2 2 2 2 2 2 2 2 2 2 2 2 5 5 2" xfId="4286"/>
    <cellStyle name="Normal 12 2 2 2 2 2 2 2 2 2 2 2 2 5 6" xfId="4287"/>
    <cellStyle name="Normal 12 2 2 2 2 2 2 2 2 2 2 2 2 6" xfId="4288"/>
    <cellStyle name="Normal 12 2 2 2 2 2 2 2 2 2 2 2 2 6 2" xfId="4289"/>
    <cellStyle name="Normal 12 2 2 2 2 2 2 2 2 2 2 2 2 6 2 2" xfId="4290"/>
    <cellStyle name="Normal 12 2 2 2 2 2 2 2 2 2 2 2 2 6 2 2 2" xfId="4291"/>
    <cellStyle name="Normal 12 2 2 2 2 2 2 2 2 2 2 2 2 6 2 2 2 2" xfId="4292"/>
    <cellStyle name="Normal 12 2 2 2 2 2 2 2 2 2 2 2 2 6 2 2 3" xfId="4293"/>
    <cellStyle name="Normal 12 2 2 2 2 2 2 2 2 2 2 2 2 6 2 2 3 2" xfId="4294"/>
    <cellStyle name="Normal 12 2 2 2 2 2 2 2 2 2 2 2 2 6 2 2 4" xfId="4295"/>
    <cellStyle name="Normal 12 2 2 2 2 2 2 2 2 2 2 2 2 6 2 3" xfId="4296"/>
    <cellStyle name="Normal 12 2 2 2 2 2 2 2 2 2 2 2 2 6 2 3 2" xfId="4297"/>
    <cellStyle name="Normal 12 2 2 2 2 2 2 2 2 2 2 2 2 6 2 4" xfId="4298"/>
    <cellStyle name="Normal 12 2 2 2 2 2 2 2 2 2 2 2 2 6 2 4 2" xfId="4299"/>
    <cellStyle name="Normal 12 2 2 2 2 2 2 2 2 2 2 2 2 6 2 5" xfId="4300"/>
    <cellStyle name="Normal 12 2 2 2 2 2 2 2 2 2 2 2 2 6 3" xfId="4301"/>
    <cellStyle name="Normal 12 2 2 2 2 2 2 2 2 2 2 2 2 6 3 2" xfId="4302"/>
    <cellStyle name="Normal 12 2 2 2 2 2 2 2 2 2 2 2 2 6 3 2 2" xfId="4303"/>
    <cellStyle name="Normal 12 2 2 2 2 2 2 2 2 2 2 2 2 6 3 3" xfId="4304"/>
    <cellStyle name="Normal 12 2 2 2 2 2 2 2 2 2 2 2 2 6 3 3 2" xfId="4305"/>
    <cellStyle name="Normal 12 2 2 2 2 2 2 2 2 2 2 2 2 6 3 4" xfId="4306"/>
    <cellStyle name="Normal 12 2 2 2 2 2 2 2 2 2 2 2 2 6 4" xfId="4307"/>
    <cellStyle name="Normal 12 2 2 2 2 2 2 2 2 2 2 2 2 6 4 2" xfId="4308"/>
    <cellStyle name="Normal 12 2 2 2 2 2 2 2 2 2 2 2 2 6 5" xfId="4309"/>
    <cellStyle name="Normal 12 2 2 2 2 2 2 2 2 2 2 2 2 6 5 2" xfId="4310"/>
    <cellStyle name="Normal 12 2 2 2 2 2 2 2 2 2 2 2 2 6 6" xfId="4311"/>
    <cellStyle name="Normal 12 2 2 2 2 2 2 2 2 2 2 2 2 7" xfId="4312"/>
    <cellStyle name="Normal 12 2 2 2 2 2 2 2 2 2 2 2 2 7 2" xfId="4313"/>
    <cellStyle name="Normal 12 2 2 2 2 2 2 2 2 2 2 2 2 7 2 2" xfId="4314"/>
    <cellStyle name="Normal 12 2 2 2 2 2 2 2 2 2 2 2 2 7 2 2 2" xfId="4315"/>
    <cellStyle name="Normal 12 2 2 2 2 2 2 2 2 2 2 2 2 7 2 3" xfId="4316"/>
    <cellStyle name="Normal 12 2 2 2 2 2 2 2 2 2 2 2 2 7 2 3 2" xfId="4317"/>
    <cellStyle name="Normal 12 2 2 2 2 2 2 2 2 2 2 2 2 7 2 4" xfId="4318"/>
    <cellStyle name="Normal 12 2 2 2 2 2 2 2 2 2 2 2 2 7 3" xfId="4319"/>
    <cellStyle name="Normal 12 2 2 2 2 2 2 2 2 2 2 2 2 7 3 2" xfId="4320"/>
    <cellStyle name="Normal 12 2 2 2 2 2 2 2 2 2 2 2 2 7 4" xfId="4321"/>
    <cellStyle name="Normal 12 2 2 2 2 2 2 2 2 2 2 2 2 7 4 2" xfId="4322"/>
    <cellStyle name="Normal 12 2 2 2 2 2 2 2 2 2 2 2 2 7 5" xfId="4323"/>
    <cellStyle name="Normal 12 2 2 2 2 2 2 2 2 2 2 2 2 8" xfId="4324"/>
    <cellStyle name="Normal 12 2 2 2 2 2 2 2 2 2 2 2 2 8 2" xfId="4325"/>
    <cellStyle name="Normal 12 2 2 2 2 2 2 2 2 2 2 2 2 8 2 2" xfId="4326"/>
    <cellStyle name="Normal 12 2 2 2 2 2 2 2 2 2 2 2 2 8 3" xfId="4327"/>
    <cellStyle name="Normal 12 2 2 2 2 2 2 2 2 2 2 2 2 8 3 2" xfId="4328"/>
    <cellStyle name="Normal 12 2 2 2 2 2 2 2 2 2 2 2 2 8 4" xfId="4329"/>
    <cellStyle name="Normal 12 2 2 2 2 2 2 2 2 2 2 2 2 9" xfId="4330"/>
    <cellStyle name="Normal 12 2 2 2 2 2 2 2 2 2 2 2 2 9 2" xfId="4331"/>
    <cellStyle name="Normal 12 2 2 2 2 2 2 2 2 2 2 2 3" xfId="4332"/>
    <cellStyle name="Normal 12 2 2 2 2 2 2 2 2 2 2 2 3 2" xfId="4333"/>
    <cellStyle name="Normal 12 2 2 2 2 2 2 2 2 2 2 2 3 2 2" xfId="4334"/>
    <cellStyle name="Normal 12 2 2 2 2 2 2 2 2 2 2 2 3 2 2 2" xfId="4335"/>
    <cellStyle name="Normal 12 2 2 2 2 2 2 2 2 2 2 2 3 2 2 2 2" xfId="4336"/>
    <cellStyle name="Normal 12 2 2 2 2 2 2 2 2 2 2 2 3 2 2 2 2 2" xfId="4337"/>
    <cellStyle name="Normal 12 2 2 2 2 2 2 2 2 2 2 2 3 2 2 2 3" xfId="4338"/>
    <cellStyle name="Normal 12 2 2 2 2 2 2 2 2 2 2 2 3 2 2 2 3 2" xfId="4339"/>
    <cellStyle name="Normal 12 2 2 2 2 2 2 2 2 2 2 2 3 2 2 2 4" xfId="4340"/>
    <cellStyle name="Normal 12 2 2 2 2 2 2 2 2 2 2 2 3 2 2 3" xfId="4341"/>
    <cellStyle name="Normal 12 2 2 2 2 2 2 2 2 2 2 2 3 2 2 3 2" xfId="4342"/>
    <cellStyle name="Normal 12 2 2 2 2 2 2 2 2 2 2 2 3 2 2 4" xfId="4343"/>
    <cellStyle name="Normal 12 2 2 2 2 2 2 2 2 2 2 2 3 2 2 4 2" xfId="4344"/>
    <cellStyle name="Normal 12 2 2 2 2 2 2 2 2 2 2 2 3 2 2 5" xfId="4345"/>
    <cellStyle name="Normal 12 2 2 2 2 2 2 2 2 2 2 2 3 2 3" xfId="4346"/>
    <cellStyle name="Normal 12 2 2 2 2 2 2 2 2 2 2 2 3 2 3 2" xfId="4347"/>
    <cellStyle name="Normal 12 2 2 2 2 2 2 2 2 2 2 2 3 2 3 2 2" xfId="4348"/>
    <cellStyle name="Normal 12 2 2 2 2 2 2 2 2 2 2 2 3 2 3 3" xfId="4349"/>
    <cellStyle name="Normal 12 2 2 2 2 2 2 2 2 2 2 2 3 2 3 3 2" xfId="4350"/>
    <cellStyle name="Normal 12 2 2 2 2 2 2 2 2 2 2 2 3 2 3 4" xfId="4351"/>
    <cellStyle name="Normal 12 2 2 2 2 2 2 2 2 2 2 2 3 2 4" xfId="4352"/>
    <cellStyle name="Normal 12 2 2 2 2 2 2 2 2 2 2 2 3 2 4 2" xfId="4353"/>
    <cellStyle name="Normal 12 2 2 2 2 2 2 2 2 2 2 2 3 2 5" xfId="4354"/>
    <cellStyle name="Normal 12 2 2 2 2 2 2 2 2 2 2 2 3 2 5 2" xfId="4355"/>
    <cellStyle name="Normal 12 2 2 2 2 2 2 2 2 2 2 2 3 2 6" xfId="4356"/>
    <cellStyle name="Normal 12 2 2 2 2 2 2 2 2 2 2 2 3 3" xfId="4357"/>
    <cellStyle name="Normal 12 2 2 2 2 2 2 2 2 2 2 2 3 3 2" xfId="4358"/>
    <cellStyle name="Normal 12 2 2 2 2 2 2 2 2 2 2 2 3 3 2 2" xfId="4359"/>
    <cellStyle name="Normal 12 2 2 2 2 2 2 2 2 2 2 2 3 3 2 2 2" xfId="4360"/>
    <cellStyle name="Normal 12 2 2 2 2 2 2 2 2 2 2 2 3 3 2 2 2 2" xfId="4361"/>
    <cellStyle name="Normal 12 2 2 2 2 2 2 2 2 2 2 2 3 3 2 2 3" xfId="4362"/>
    <cellStyle name="Normal 12 2 2 2 2 2 2 2 2 2 2 2 3 3 2 2 3 2" xfId="4363"/>
    <cellStyle name="Normal 12 2 2 2 2 2 2 2 2 2 2 2 3 3 2 2 4" xfId="4364"/>
    <cellStyle name="Normal 12 2 2 2 2 2 2 2 2 2 2 2 3 3 2 3" xfId="4365"/>
    <cellStyle name="Normal 12 2 2 2 2 2 2 2 2 2 2 2 3 3 2 3 2" xfId="4366"/>
    <cellStyle name="Normal 12 2 2 2 2 2 2 2 2 2 2 2 3 3 2 4" xfId="4367"/>
    <cellStyle name="Normal 12 2 2 2 2 2 2 2 2 2 2 2 3 3 2 4 2" xfId="4368"/>
    <cellStyle name="Normal 12 2 2 2 2 2 2 2 2 2 2 2 3 3 2 5" xfId="4369"/>
    <cellStyle name="Normal 12 2 2 2 2 2 2 2 2 2 2 2 3 3 3" xfId="4370"/>
    <cellStyle name="Normal 12 2 2 2 2 2 2 2 2 2 2 2 3 3 3 2" xfId="4371"/>
    <cellStyle name="Normal 12 2 2 2 2 2 2 2 2 2 2 2 3 3 3 2 2" xfId="4372"/>
    <cellStyle name="Normal 12 2 2 2 2 2 2 2 2 2 2 2 3 3 3 3" xfId="4373"/>
    <cellStyle name="Normal 12 2 2 2 2 2 2 2 2 2 2 2 3 3 3 3 2" xfId="4374"/>
    <cellStyle name="Normal 12 2 2 2 2 2 2 2 2 2 2 2 3 3 3 4" xfId="4375"/>
    <cellStyle name="Normal 12 2 2 2 2 2 2 2 2 2 2 2 3 3 4" xfId="4376"/>
    <cellStyle name="Normal 12 2 2 2 2 2 2 2 2 2 2 2 3 3 4 2" xfId="4377"/>
    <cellStyle name="Normal 12 2 2 2 2 2 2 2 2 2 2 2 3 3 5" xfId="4378"/>
    <cellStyle name="Normal 12 2 2 2 2 2 2 2 2 2 2 2 3 3 5 2" xfId="4379"/>
    <cellStyle name="Normal 12 2 2 2 2 2 2 2 2 2 2 2 3 3 6" xfId="4380"/>
    <cellStyle name="Normal 12 2 2 2 2 2 2 2 2 2 2 2 3 4" xfId="4381"/>
    <cellStyle name="Normal 12 2 2 2 2 2 2 2 2 2 2 2 3 4 2" xfId="4382"/>
    <cellStyle name="Normal 12 2 2 2 2 2 2 2 2 2 2 2 3 4 2 2" xfId="4383"/>
    <cellStyle name="Normal 12 2 2 2 2 2 2 2 2 2 2 2 3 4 2 2 2" xfId="4384"/>
    <cellStyle name="Normal 12 2 2 2 2 2 2 2 2 2 2 2 3 4 2 2 2 2" xfId="4385"/>
    <cellStyle name="Normal 12 2 2 2 2 2 2 2 2 2 2 2 3 4 2 2 3" xfId="4386"/>
    <cellStyle name="Normal 12 2 2 2 2 2 2 2 2 2 2 2 3 4 2 2 3 2" xfId="4387"/>
    <cellStyle name="Normal 12 2 2 2 2 2 2 2 2 2 2 2 3 4 2 2 4" xfId="4388"/>
    <cellStyle name="Normal 12 2 2 2 2 2 2 2 2 2 2 2 3 4 2 3" xfId="4389"/>
    <cellStyle name="Normal 12 2 2 2 2 2 2 2 2 2 2 2 3 4 2 3 2" xfId="4390"/>
    <cellStyle name="Normal 12 2 2 2 2 2 2 2 2 2 2 2 3 4 2 4" xfId="4391"/>
    <cellStyle name="Normal 12 2 2 2 2 2 2 2 2 2 2 2 3 4 2 4 2" xfId="4392"/>
    <cellStyle name="Normal 12 2 2 2 2 2 2 2 2 2 2 2 3 4 2 5" xfId="4393"/>
    <cellStyle name="Normal 12 2 2 2 2 2 2 2 2 2 2 2 3 4 3" xfId="4394"/>
    <cellStyle name="Normal 12 2 2 2 2 2 2 2 2 2 2 2 3 4 3 2" xfId="4395"/>
    <cellStyle name="Normal 12 2 2 2 2 2 2 2 2 2 2 2 3 4 3 2 2" xfId="4396"/>
    <cellStyle name="Normal 12 2 2 2 2 2 2 2 2 2 2 2 3 4 3 3" xfId="4397"/>
    <cellStyle name="Normal 12 2 2 2 2 2 2 2 2 2 2 2 3 4 3 3 2" xfId="4398"/>
    <cellStyle name="Normal 12 2 2 2 2 2 2 2 2 2 2 2 3 4 3 4" xfId="4399"/>
    <cellStyle name="Normal 12 2 2 2 2 2 2 2 2 2 2 2 3 4 4" xfId="4400"/>
    <cellStyle name="Normal 12 2 2 2 2 2 2 2 2 2 2 2 3 4 4 2" xfId="4401"/>
    <cellStyle name="Normal 12 2 2 2 2 2 2 2 2 2 2 2 3 4 5" xfId="4402"/>
    <cellStyle name="Normal 12 2 2 2 2 2 2 2 2 2 2 2 3 4 5 2" xfId="4403"/>
    <cellStyle name="Normal 12 2 2 2 2 2 2 2 2 2 2 2 3 4 6" xfId="4404"/>
    <cellStyle name="Normal 12 2 2 2 2 2 2 2 2 2 2 2 3 5" xfId="4405"/>
    <cellStyle name="Normal 12 2 2 2 2 2 2 2 2 2 2 2 3 5 2" xfId="4406"/>
    <cellStyle name="Normal 12 2 2 2 2 2 2 2 2 2 2 2 3 5 2 2" xfId="4407"/>
    <cellStyle name="Normal 12 2 2 2 2 2 2 2 2 2 2 2 3 5 2 2 2" xfId="4408"/>
    <cellStyle name="Normal 12 2 2 2 2 2 2 2 2 2 2 2 3 5 2 3" xfId="4409"/>
    <cellStyle name="Normal 12 2 2 2 2 2 2 2 2 2 2 2 3 5 2 3 2" xfId="4410"/>
    <cellStyle name="Normal 12 2 2 2 2 2 2 2 2 2 2 2 3 5 2 4" xfId="4411"/>
    <cellStyle name="Normal 12 2 2 2 2 2 2 2 2 2 2 2 3 5 3" xfId="4412"/>
    <cellStyle name="Normal 12 2 2 2 2 2 2 2 2 2 2 2 3 5 3 2" xfId="4413"/>
    <cellStyle name="Normal 12 2 2 2 2 2 2 2 2 2 2 2 3 5 4" xfId="4414"/>
    <cellStyle name="Normal 12 2 2 2 2 2 2 2 2 2 2 2 3 5 4 2" xfId="4415"/>
    <cellStyle name="Normal 12 2 2 2 2 2 2 2 2 2 2 2 3 5 5" xfId="4416"/>
    <cellStyle name="Normal 12 2 2 2 2 2 2 2 2 2 2 2 3 6" xfId="4417"/>
    <cellStyle name="Normal 12 2 2 2 2 2 2 2 2 2 2 2 3 6 2" xfId="4418"/>
    <cellStyle name="Normal 12 2 2 2 2 2 2 2 2 2 2 2 3 6 2 2" xfId="4419"/>
    <cellStyle name="Normal 12 2 2 2 2 2 2 2 2 2 2 2 3 6 3" xfId="4420"/>
    <cellStyle name="Normal 12 2 2 2 2 2 2 2 2 2 2 2 3 6 3 2" xfId="4421"/>
    <cellStyle name="Normal 12 2 2 2 2 2 2 2 2 2 2 2 3 6 4" xfId="4422"/>
    <cellStyle name="Normal 12 2 2 2 2 2 2 2 2 2 2 2 3 7" xfId="4423"/>
    <cellStyle name="Normal 12 2 2 2 2 2 2 2 2 2 2 2 3 7 2" xfId="4424"/>
    <cellStyle name="Normal 12 2 2 2 2 2 2 2 2 2 2 2 3 8" xfId="4425"/>
    <cellStyle name="Normal 12 2 2 2 2 2 2 2 2 2 2 2 3 8 2" xfId="4426"/>
    <cellStyle name="Normal 12 2 2 2 2 2 2 2 2 2 2 2 3 9" xfId="4427"/>
    <cellStyle name="Normal 12 2 2 2 2 2 2 2 2 2 2 2 4" xfId="4428"/>
    <cellStyle name="Normal 12 2 2 2 2 2 2 2 2 2 2 2 4 2" xfId="4429"/>
    <cellStyle name="Normal 12 2 2 2 2 2 2 2 2 2 2 2 4 2 2" xfId="4430"/>
    <cellStyle name="Normal 12 2 2 2 2 2 2 2 2 2 2 2 4 2 2 2" xfId="4431"/>
    <cellStyle name="Normal 12 2 2 2 2 2 2 2 2 2 2 2 4 2 2 2 2" xfId="4432"/>
    <cellStyle name="Normal 12 2 2 2 2 2 2 2 2 2 2 2 4 2 2 3" xfId="4433"/>
    <cellStyle name="Normal 12 2 2 2 2 2 2 2 2 2 2 2 4 2 2 3 2" xfId="4434"/>
    <cellStyle name="Normal 12 2 2 2 2 2 2 2 2 2 2 2 4 2 2 4" xfId="4435"/>
    <cellStyle name="Normal 12 2 2 2 2 2 2 2 2 2 2 2 4 2 3" xfId="4436"/>
    <cellStyle name="Normal 12 2 2 2 2 2 2 2 2 2 2 2 4 2 3 2" xfId="4437"/>
    <cellStyle name="Normal 12 2 2 2 2 2 2 2 2 2 2 2 4 2 4" xfId="4438"/>
    <cellStyle name="Normal 12 2 2 2 2 2 2 2 2 2 2 2 4 2 4 2" xfId="4439"/>
    <cellStyle name="Normal 12 2 2 2 2 2 2 2 2 2 2 2 4 2 5" xfId="4440"/>
    <cellStyle name="Normal 12 2 2 2 2 2 2 2 2 2 2 2 4 3" xfId="4441"/>
    <cellStyle name="Normal 12 2 2 2 2 2 2 2 2 2 2 2 4 3 2" xfId="4442"/>
    <cellStyle name="Normal 12 2 2 2 2 2 2 2 2 2 2 2 4 3 2 2" xfId="4443"/>
    <cellStyle name="Normal 12 2 2 2 2 2 2 2 2 2 2 2 4 3 3" xfId="4444"/>
    <cellStyle name="Normal 12 2 2 2 2 2 2 2 2 2 2 2 4 3 3 2" xfId="4445"/>
    <cellStyle name="Normal 12 2 2 2 2 2 2 2 2 2 2 2 4 3 4" xfId="4446"/>
    <cellStyle name="Normal 12 2 2 2 2 2 2 2 2 2 2 2 4 4" xfId="4447"/>
    <cellStyle name="Normal 12 2 2 2 2 2 2 2 2 2 2 2 4 4 2" xfId="4448"/>
    <cellStyle name="Normal 12 2 2 2 2 2 2 2 2 2 2 2 4 5" xfId="4449"/>
    <cellStyle name="Normal 12 2 2 2 2 2 2 2 2 2 2 2 4 5 2" xfId="4450"/>
    <cellStyle name="Normal 12 2 2 2 2 2 2 2 2 2 2 2 4 6" xfId="4451"/>
    <cellStyle name="Normal 12 2 2 2 2 2 2 2 2 2 2 2 5" xfId="4452"/>
    <cellStyle name="Normal 12 2 2 2 2 2 2 2 2 2 2 2 5 2" xfId="4453"/>
    <cellStyle name="Normal 12 2 2 2 2 2 2 2 2 2 2 2 5 2 2" xfId="4454"/>
    <cellStyle name="Normal 12 2 2 2 2 2 2 2 2 2 2 2 5 2 2 2" xfId="4455"/>
    <cellStyle name="Normal 12 2 2 2 2 2 2 2 2 2 2 2 5 2 2 2 2" xfId="4456"/>
    <cellStyle name="Normal 12 2 2 2 2 2 2 2 2 2 2 2 5 2 2 3" xfId="4457"/>
    <cellStyle name="Normal 12 2 2 2 2 2 2 2 2 2 2 2 5 2 2 3 2" xfId="4458"/>
    <cellStyle name="Normal 12 2 2 2 2 2 2 2 2 2 2 2 5 2 2 4" xfId="4459"/>
    <cellStyle name="Normal 12 2 2 2 2 2 2 2 2 2 2 2 5 2 3" xfId="4460"/>
    <cellStyle name="Normal 12 2 2 2 2 2 2 2 2 2 2 2 5 2 3 2" xfId="4461"/>
    <cellStyle name="Normal 12 2 2 2 2 2 2 2 2 2 2 2 5 2 4" xfId="4462"/>
    <cellStyle name="Normal 12 2 2 2 2 2 2 2 2 2 2 2 5 2 4 2" xfId="4463"/>
    <cellStyle name="Normal 12 2 2 2 2 2 2 2 2 2 2 2 5 2 5" xfId="4464"/>
    <cellStyle name="Normal 12 2 2 2 2 2 2 2 2 2 2 2 5 3" xfId="4465"/>
    <cellStyle name="Normal 12 2 2 2 2 2 2 2 2 2 2 2 5 3 2" xfId="4466"/>
    <cellStyle name="Normal 12 2 2 2 2 2 2 2 2 2 2 2 5 3 2 2" xfId="4467"/>
    <cellStyle name="Normal 12 2 2 2 2 2 2 2 2 2 2 2 5 3 3" xfId="4468"/>
    <cellStyle name="Normal 12 2 2 2 2 2 2 2 2 2 2 2 5 3 3 2" xfId="4469"/>
    <cellStyle name="Normal 12 2 2 2 2 2 2 2 2 2 2 2 5 3 4" xfId="4470"/>
    <cellStyle name="Normal 12 2 2 2 2 2 2 2 2 2 2 2 5 4" xfId="4471"/>
    <cellStyle name="Normal 12 2 2 2 2 2 2 2 2 2 2 2 5 4 2" xfId="4472"/>
    <cellStyle name="Normal 12 2 2 2 2 2 2 2 2 2 2 2 5 5" xfId="4473"/>
    <cellStyle name="Normal 12 2 2 2 2 2 2 2 2 2 2 2 5 5 2" xfId="4474"/>
    <cellStyle name="Normal 12 2 2 2 2 2 2 2 2 2 2 2 5 6" xfId="4475"/>
    <cellStyle name="Normal 12 2 2 2 2 2 2 2 2 2 2 2 6" xfId="4476"/>
    <cellStyle name="Normal 12 2 2 2 2 2 2 2 2 2 2 2 6 2" xfId="4477"/>
    <cellStyle name="Normal 12 2 2 2 2 2 2 2 2 2 2 2 6 2 2" xfId="4478"/>
    <cellStyle name="Normal 12 2 2 2 2 2 2 2 2 2 2 2 6 2 2 2" xfId="4479"/>
    <cellStyle name="Normal 12 2 2 2 2 2 2 2 2 2 2 2 6 2 2 2 2" xfId="4480"/>
    <cellStyle name="Normal 12 2 2 2 2 2 2 2 2 2 2 2 6 2 2 3" xfId="4481"/>
    <cellStyle name="Normal 12 2 2 2 2 2 2 2 2 2 2 2 6 2 2 3 2" xfId="4482"/>
    <cellStyle name="Normal 12 2 2 2 2 2 2 2 2 2 2 2 6 2 2 4" xfId="4483"/>
    <cellStyle name="Normal 12 2 2 2 2 2 2 2 2 2 2 2 6 2 3" xfId="4484"/>
    <cellStyle name="Normal 12 2 2 2 2 2 2 2 2 2 2 2 6 2 3 2" xfId="4485"/>
    <cellStyle name="Normal 12 2 2 2 2 2 2 2 2 2 2 2 6 2 4" xfId="4486"/>
    <cellStyle name="Normal 12 2 2 2 2 2 2 2 2 2 2 2 6 2 4 2" xfId="4487"/>
    <cellStyle name="Normal 12 2 2 2 2 2 2 2 2 2 2 2 6 2 5" xfId="4488"/>
    <cellStyle name="Normal 12 2 2 2 2 2 2 2 2 2 2 2 6 3" xfId="4489"/>
    <cellStyle name="Normal 12 2 2 2 2 2 2 2 2 2 2 2 6 3 2" xfId="4490"/>
    <cellStyle name="Normal 12 2 2 2 2 2 2 2 2 2 2 2 6 3 2 2" xfId="4491"/>
    <cellStyle name="Normal 12 2 2 2 2 2 2 2 2 2 2 2 6 3 3" xfId="4492"/>
    <cellStyle name="Normal 12 2 2 2 2 2 2 2 2 2 2 2 6 3 3 2" xfId="4493"/>
    <cellStyle name="Normal 12 2 2 2 2 2 2 2 2 2 2 2 6 3 4" xfId="4494"/>
    <cellStyle name="Normal 12 2 2 2 2 2 2 2 2 2 2 2 6 4" xfId="4495"/>
    <cellStyle name="Normal 12 2 2 2 2 2 2 2 2 2 2 2 6 4 2" xfId="4496"/>
    <cellStyle name="Normal 12 2 2 2 2 2 2 2 2 2 2 2 6 5" xfId="4497"/>
    <cellStyle name="Normal 12 2 2 2 2 2 2 2 2 2 2 2 6 5 2" xfId="4498"/>
    <cellStyle name="Normal 12 2 2 2 2 2 2 2 2 2 2 2 6 6" xfId="4499"/>
    <cellStyle name="Normal 12 2 2 2 2 2 2 2 2 2 2 2 7" xfId="4500"/>
    <cellStyle name="Normal 12 2 2 2 2 2 2 2 2 2 2 2 7 2" xfId="4501"/>
    <cellStyle name="Normal 12 2 2 2 2 2 2 2 2 2 2 2 7 2 2" xfId="4502"/>
    <cellStyle name="Normal 12 2 2 2 2 2 2 2 2 2 2 2 7 2 2 2" xfId="4503"/>
    <cellStyle name="Normal 12 2 2 2 2 2 2 2 2 2 2 2 7 2 3" xfId="4504"/>
    <cellStyle name="Normal 12 2 2 2 2 2 2 2 2 2 2 2 7 2 3 2" xfId="4505"/>
    <cellStyle name="Normal 12 2 2 2 2 2 2 2 2 2 2 2 7 2 4" xfId="4506"/>
    <cellStyle name="Normal 12 2 2 2 2 2 2 2 2 2 2 2 7 3" xfId="4507"/>
    <cellStyle name="Normal 12 2 2 2 2 2 2 2 2 2 2 2 7 3 2" xfId="4508"/>
    <cellStyle name="Normal 12 2 2 2 2 2 2 2 2 2 2 2 7 4" xfId="4509"/>
    <cellStyle name="Normal 12 2 2 2 2 2 2 2 2 2 2 2 7 4 2" xfId="4510"/>
    <cellStyle name="Normal 12 2 2 2 2 2 2 2 2 2 2 2 7 5" xfId="4511"/>
    <cellStyle name="Normal 12 2 2 2 2 2 2 2 2 2 2 2 8" xfId="4512"/>
    <cellStyle name="Normal 12 2 2 2 2 2 2 2 2 2 2 2 8 2" xfId="4513"/>
    <cellStyle name="Normal 12 2 2 2 2 2 2 2 2 2 2 2 8 2 2" xfId="4514"/>
    <cellStyle name="Normal 12 2 2 2 2 2 2 2 2 2 2 2 8 3" xfId="4515"/>
    <cellStyle name="Normal 12 2 2 2 2 2 2 2 2 2 2 2 8 3 2" xfId="4516"/>
    <cellStyle name="Normal 12 2 2 2 2 2 2 2 2 2 2 2 8 4" xfId="4517"/>
    <cellStyle name="Normal 12 2 2 2 2 2 2 2 2 2 2 2 9" xfId="4518"/>
    <cellStyle name="Normal 12 2 2 2 2 2 2 2 2 2 2 2 9 2" xfId="4519"/>
    <cellStyle name="Normal 12 2 2 2 2 2 2 2 2 2 2 3" xfId="4520"/>
    <cellStyle name="Normal 12 2 2 2 2 2 2 2 2 2 2 3 2" xfId="4521"/>
    <cellStyle name="Normal 12 2 2 2 2 2 2 2 2 2 2 3 2 2" xfId="4522"/>
    <cellStyle name="Normal 12 2 2 2 2 2 2 2 2 2 2 3 2 2 2" xfId="4523"/>
    <cellStyle name="Normal 12 2 2 2 2 2 2 2 2 2 2 3 2 2 2 2" xfId="4524"/>
    <cellStyle name="Normal 12 2 2 2 2 2 2 2 2 2 2 3 2 2 2 2 2" xfId="4525"/>
    <cellStyle name="Normal 12 2 2 2 2 2 2 2 2 2 2 3 2 2 2 3" xfId="4526"/>
    <cellStyle name="Normal 12 2 2 2 2 2 2 2 2 2 2 3 2 2 2 3 2" xfId="4527"/>
    <cellStyle name="Normal 12 2 2 2 2 2 2 2 2 2 2 3 2 2 2 4" xfId="4528"/>
    <cellStyle name="Normal 12 2 2 2 2 2 2 2 2 2 2 3 2 2 3" xfId="4529"/>
    <cellStyle name="Normal 12 2 2 2 2 2 2 2 2 2 2 3 2 2 3 2" xfId="4530"/>
    <cellStyle name="Normal 12 2 2 2 2 2 2 2 2 2 2 3 2 2 4" xfId="4531"/>
    <cellStyle name="Normal 12 2 2 2 2 2 2 2 2 2 2 3 2 2 4 2" xfId="4532"/>
    <cellStyle name="Normal 12 2 2 2 2 2 2 2 2 2 2 3 2 2 5" xfId="4533"/>
    <cellStyle name="Normal 12 2 2 2 2 2 2 2 2 2 2 3 2 3" xfId="4534"/>
    <cellStyle name="Normal 12 2 2 2 2 2 2 2 2 2 2 3 2 3 2" xfId="4535"/>
    <cellStyle name="Normal 12 2 2 2 2 2 2 2 2 2 2 3 2 3 2 2" xfId="4536"/>
    <cellStyle name="Normal 12 2 2 2 2 2 2 2 2 2 2 3 2 3 3" xfId="4537"/>
    <cellStyle name="Normal 12 2 2 2 2 2 2 2 2 2 2 3 2 3 3 2" xfId="4538"/>
    <cellStyle name="Normal 12 2 2 2 2 2 2 2 2 2 2 3 2 3 4" xfId="4539"/>
    <cellStyle name="Normal 12 2 2 2 2 2 2 2 2 2 2 3 2 4" xfId="4540"/>
    <cellStyle name="Normal 12 2 2 2 2 2 2 2 2 2 2 3 2 4 2" xfId="4541"/>
    <cellStyle name="Normal 12 2 2 2 2 2 2 2 2 2 2 3 2 5" xfId="4542"/>
    <cellStyle name="Normal 12 2 2 2 2 2 2 2 2 2 2 3 2 5 2" xfId="4543"/>
    <cellStyle name="Normal 12 2 2 2 2 2 2 2 2 2 2 3 2 6" xfId="4544"/>
    <cellStyle name="Normal 12 2 2 2 2 2 2 2 2 2 2 3 3" xfId="4545"/>
    <cellStyle name="Normal 12 2 2 2 2 2 2 2 2 2 2 3 3 2" xfId="4546"/>
    <cellStyle name="Normal 12 2 2 2 2 2 2 2 2 2 2 3 3 2 2" xfId="4547"/>
    <cellStyle name="Normal 12 2 2 2 2 2 2 2 2 2 2 3 3 2 2 2" xfId="4548"/>
    <cellStyle name="Normal 12 2 2 2 2 2 2 2 2 2 2 3 3 2 2 2 2" xfId="4549"/>
    <cellStyle name="Normal 12 2 2 2 2 2 2 2 2 2 2 3 3 2 2 3" xfId="4550"/>
    <cellStyle name="Normal 12 2 2 2 2 2 2 2 2 2 2 3 3 2 2 3 2" xfId="4551"/>
    <cellStyle name="Normal 12 2 2 2 2 2 2 2 2 2 2 3 3 2 2 4" xfId="4552"/>
    <cellStyle name="Normal 12 2 2 2 2 2 2 2 2 2 2 3 3 2 3" xfId="4553"/>
    <cellStyle name="Normal 12 2 2 2 2 2 2 2 2 2 2 3 3 2 3 2" xfId="4554"/>
    <cellStyle name="Normal 12 2 2 2 2 2 2 2 2 2 2 3 3 2 4" xfId="4555"/>
    <cellStyle name="Normal 12 2 2 2 2 2 2 2 2 2 2 3 3 2 4 2" xfId="4556"/>
    <cellStyle name="Normal 12 2 2 2 2 2 2 2 2 2 2 3 3 2 5" xfId="4557"/>
    <cellStyle name="Normal 12 2 2 2 2 2 2 2 2 2 2 3 3 3" xfId="4558"/>
    <cellStyle name="Normal 12 2 2 2 2 2 2 2 2 2 2 3 3 3 2" xfId="4559"/>
    <cellStyle name="Normal 12 2 2 2 2 2 2 2 2 2 2 3 3 3 2 2" xfId="4560"/>
    <cellStyle name="Normal 12 2 2 2 2 2 2 2 2 2 2 3 3 3 3" xfId="4561"/>
    <cellStyle name="Normal 12 2 2 2 2 2 2 2 2 2 2 3 3 3 3 2" xfId="4562"/>
    <cellStyle name="Normal 12 2 2 2 2 2 2 2 2 2 2 3 3 3 4" xfId="4563"/>
    <cellStyle name="Normal 12 2 2 2 2 2 2 2 2 2 2 3 3 4" xfId="4564"/>
    <cellStyle name="Normal 12 2 2 2 2 2 2 2 2 2 2 3 3 4 2" xfId="4565"/>
    <cellStyle name="Normal 12 2 2 2 2 2 2 2 2 2 2 3 3 5" xfId="4566"/>
    <cellStyle name="Normal 12 2 2 2 2 2 2 2 2 2 2 3 3 5 2" xfId="4567"/>
    <cellStyle name="Normal 12 2 2 2 2 2 2 2 2 2 2 3 3 6" xfId="4568"/>
    <cellStyle name="Normal 12 2 2 2 2 2 2 2 2 2 2 3 4" xfId="4569"/>
    <cellStyle name="Normal 12 2 2 2 2 2 2 2 2 2 2 3 4 2" xfId="4570"/>
    <cellStyle name="Normal 12 2 2 2 2 2 2 2 2 2 2 3 4 2 2" xfId="4571"/>
    <cellStyle name="Normal 12 2 2 2 2 2 2 2 2 2 2 3 4 2 2 2" xfId="4572"/>
    <cellStyle name="Normal 12 2 2 2 2 2 2 2 2 2 2 3 4 2 2 2 2" xfId="4573"/>
    <cellStyle name="Normal 12 2 2 2 2 2 2 2 2 2 2 3 4 2 2 3" xfId="4574"/>
    <cellStyle name="Normal 12 2 2 2 2 2 2 2 2 2 2 3 4 2 2 3 2" xfId="4575"/>
    <cellStyle name="Normal 12 2 2 2 2 2 2 2 2 2 2 3 4 2 2 4" xfId="4576"/>
    <cellStyle name="Normal 12 2 2 2 2 2 2 2 2 2 2 3 4 2 3" xfId="4577"/>
    <cellStyle name="Normal 12 2 2 2 2 2 2 2 2 2 2 3 4 2 3 2" xfId="4578"/>
    <cellStyle name="Normal 12 2 2 2 2 2 2 2 2 2 2 3 4 2 4" xfId="4579"/>
    <cellStyle name="Normal 12 2 2 2 2 2 2 2 2 2 2 3 4 2 4 2" xfId="4580"/>
    <cellStyle name="Normal 12 2 2 2 2 2 2 2 2 2 2 3 4 2 5" xfId="4581"/>
    <cellStyle name="Normal 12 2 2 2 2 2 2 2 2 2 2 3 4 3" xfId="4582"/>
    <cellStyle name="Normal 12 2 2 2 2 2 2 2 2 2 2 3 4 3 2" xfId="4583"/>
    <cellStyle name="Normal 12 2 2 2 2 2 2 2 2 2 2 3 4 3 2 2" xfId="4584"/>
    <cellStyle name="Normal 12 2 2 2 2 2 2 2 2 2 2 3 4 3 3" xfId="4585"/>
    <cellStyle name="Normal 12 2 2 2 2 2 2 2 2 2 2 3 4 3 3 2" xfId="4586"/>
    <cellStyle name="Normal 12 2 2 2 2 2 2 2 2 2 2 3 4 3 4" xfId="4587"/>
    <cellStyle name="Normal 12 2 2 2 2 2 2 2 2 2 2 3 4 4" xfId="4588"/>
    <cellStyle name="Normal 12 2 2 2 2 2 2 2 2 2 2 3 4 4 2" xfId="4589"/>
    <cellStyle name="Normal 12 2 2 2 2 2 2 2 2 2 2 3 4 5" xfId="4590"/>
    <cellStyle name="Normal 12 2 2 2 2 2 2 2 2 2 2 3 4 5 2" xfId="4591"/>
    <cellStyle name="Normal 12 2 2 2 2 2 2 2 2 2 2 3 4 6" xfId="4592"/>
    <cellStyle name="Normal 12 2 2 2 2 2 2 2 2 2 2 3 5" xfId="4593"/>
    <cellStyle name="Normal 12 2 2 2 2 2 2 2 2 2 2 3 5 2" xfId="4594"/>
    <cellStyle name="Normal 12 2 2 2 2 2 2 2 2 2 2 3 5 2 2" xfId="4595"/>
    <cellStyle name="Normal 12 2 2 2 2 2 2 2 2 2 2 3 5 2 2 2" xfId="4596"/>
    <cellStyle name="Normal 12 2 2 2 2 2 2 2 2 2 2 3 5 2 3" xfId="4597"/>
    <cellStyle name="Normal 12 2 2 2 2 2 2 2 2 2 2 3 5 2 3 2" xfId="4598"/>
    <cellStyle name="Normal 12 2 2 2 2 2 2 2 2 2 2 3 5 2 4" xfId="4599"/>
    <cellStyle name="Normal 12 2 2 2 2 2 2 2 2 2 2 3 5 3" xfId="4600"/>
    <cellStyle name="Normal 12 2 2 2 2 2 2 2 2 2 2 3 5 3 2" xfId="4601"/>
    <cellStyle name="Normal 12 2 2 2 2 2 2 2 2 2 2 3 5 4" xfId="4602"/>
    <cellStyle name="Normal 12 2 2 2 2 2 2 2 2 2 2 3 5 4 2" xfId="4603"/>
    <cellStyle name="Normal 12 2 2 2 2 2 2 2 2 2 2 3 5 5" xfId="4604"/>
    <cellStyle name="Normal 12 2 2 2 2 2 2 2 2 2 2 3 6" xfId="4605"/>
    <cellStyle name="Normal 12 2 2 2 2 2 2 2 2 2 2 3 6 2" xfId="4606"/>
    <cellStyle name="Normal 12 2 2 2 2 2 2 2 2 2 2 3 6 2 2" xfId="4607"/>
    <cellStyle name="Normal 12 2 2 2 2 2 2 2 2 2 2 3 6 3" xfId="4608"/>
    <cellStyle name="Normal 12 2 2 2 2 2 2 2 2 2 2 3 6 3 2" xfId="4609"/>
    <cellStyle name="Normal 12 2 2 2 2 2 2 2 2 2 2 3 6 4" xfId="4610"/>
    <cellStyle name="Normal 12 2 2 2 2 2 2 2 2 2 2 3 7" xfId="4611"/>
    <cellStyle name="Normal 12 2 2 2 2 2 2 2 2 2 2 3 7 2" xfId="4612"/>
    <cellStyle name="Normal 12 2 2 2 2 2 2 2 2 2 2 3 8" xfId="4613"/>
    <cellStyle name="Normal 12 2 2 2 2 2 2 2 2 2 2 3 8 2" xfId="4614"/>
    <cellStyle name="Normal 12 2 2 2 2 2 2 2 2 2 2 3 9" xfId="4615"/>
    <cellStyle name="Normal 12 2 2 2 2 2 2 2 2 2 2 4" xfId="4616"/>
    <cellStyle name="Normal 12 2 2 2 2 2 2 2 2 2 2 4 2" xfId="4617"/>
    <cellStyle name="Normal 12 2 2 2 2 2 2 2 2 2 2 4 2 2" xfId="4618"/>
    <cellStyle name="Normal 12 2 2 2 2 2 2 2 2 2 2 4 2 2 2" xfId="4619"/>
    <cellStyle name="Normal 12 2 2 2 2 2 2 2 2 2 2 4 2 2 2 2" xfId="4620"/>
    <cellStyle name="Normal 12 2 2 2 2 2 2 2 2 2 2 4 2 2 3" xfId="4621"/>
    <cellStyle name="Normal 12 2 2 2 2 2 2 2 2 2 2 4 2 2 3 2" xfId="4622"/>
    <cellStyle name="Normal 12 2 2 2 2 2 2 2 2 2 2 4 2 2 4" xfId="4623"/>
    <cellStyle name="Normal 12 2 2 2 2 2 2 2 2 2 2 4 2 3" xfId="4624"/>
    <cellStyle name="Normal 12 2 2 2 2 2 2 2 2 2 2 4 2 3 2" xfId="4625"/>
    <cellStyle name="Normal 12 2 2 2 2 2 2 2 2 2 2 4 2 4" xfId="4626"/>
    <cellStyle name="Normal 12 2 2 2 2 2 2 2 2 2 2 4 2 4 2" xfId="4627"/>
    <cellStyle name="Normal 12 2 2 2 2 2 2 2 2 2 2 4 2 5" xfId="4628"/>
    <cellStyle name="Normal 12 2 2 2 2 2 2 2 2 2 2 4 3" xfId="4629"/>
    <cellStyle name="Normal 12 2 2 2 2 2 2 2 2 2 2 4 3 2" xfId="4630"/>
    <cellStyle name="Normal 12 2 2 2 2 2 2 2 2 2 2 4 3 2 2" xfId="4631"/>
    <cellStyle name="Normal 12 2 2 2 2 2 2 2 2 2 2 4 3 3" xfId="4632"/>
    <cellStyle name="Normal 12 2 2 2 2 2 2 2 2 2 2 4 3 3 2" xfId="4633"/>
    <cellStyle name="Normal 12 2 2 2 2 2 2 2 2 2 2 4 3 4" xfId="4634"/>
    <cellStyle name="Normal 12 2 2 2 2 2 2 2 2 2 2 4 4" xfId="4635"/>
    <cellStyle name="Normal 12 2 2 2 2 2 2 2 2 2 2 4 4 2" xfId="4636"/>
    <cellStyle name="Normal 12 2 2 2 2 2 2 2 2 2 2 4 5" xfId="4637"/>
    <cellStyle name="Normal 12 2 2 2 2 2 2 2 2 2 2 4 5 2" xfId="4638"/>
    <cellStyle name="Normal 12 2 2 2 2 2 2 2 2 2 2 4 6" xfId="4639"/>
    <cellStyle name="Normal 12 2 2 2 2 2 2 2 2 2 2 5" xfId="4640"/>
    <cellStyle name="Normal 12 2 2 2 2 2 2 2 2 2 2 5 2" xfId="4641"/>
    <cellStyle name="Normal 12 2 2 2 2 2 2 2 2 2 2 5 2 2" xfId="4642"/>
    <cellStyle name="Normal 12 2 2 2 2 2 2 2 2 2 2 5 2 2 2" xfId="4643"/>
    <cellStyle name="Normal 12 2 2 2 2 2 2 2 2 2 2 5 2 2 2 2" xfId="4644"/>
    <cellStyle name="Normal 12 2 2 2 2 2 2 2 2 2 2 5 2 2 3" xfId="4645"/>
    <cellStyle name="Normal 12 2 2 2 2 2 2 2 2 2 2 5 2 2 3 2" xfId="4646"/>
    <cellStyle name="Normal 12 2 2 2 2 2 2 2 2 2 2 5 2 2 4" xfId="4647"/>
    <cellStyle name="Normal 12 2 2 2 2 2 2 2 2 2 2 5 2 3" xfId="4648"/>
    <cellStyle name="Normal 12 2 2 2 2 2 2 2 2 2 2 5 2 3 2" xfId="4649"/>
    <cellStyle name="Normal 12 2 2 2 2 2 2 2 2 2 2 5 2 4" xfId="4650"/>
    <cellStyle name="Normal 12 2 2 2 2 2 2 2 2 2 2 5 2 4 2" xfId="4651"/>
    <cellStyle name="Normal 12 2 2 2 2 2 2 2 2 2 2 5 2 5" xfId="4652"/>
    <cellStyle name="Normal 12 2 2 2 2 2 2 2 2 2 2 5 3" xfId="4653"/>
    <cellStyle name="Normal 12 2 2 2 2 2 2 2 2 2 2 5 3 2" xfId="4654"/>
    <cellStyle name="Normal 12 2 2 2 2 2 2 2 2 2 2 5 3 2 2" xfId="4655"/>
    <cellStyle name="Normal 12 2 2 2 2 2 2 2 2 2 2 5 3 3" xfId="4656"/>
    <cellStyle name="Normal 12 2 2 2 2 2 2 2 2 2 2 5 3 3 2" xfId="4657"/>
    <cellStyle name="Normal 12 2 2 2 2 2 2 2 2 2 2 5 3 4" xfId="4658"/>
    <cellStyle name="Normal 12 2 2 2 2 2 2 2 2 2 2 5 4" xfId="4659"/>
    <cellStyle name="Normal 12 2 2 2 2 2 2 2 2 2 2 5 4 2" xfId="4660"/>
    <cellStyle name="Normal 12 2 2 2 2 2 2 2 2 2 2 5 5" xfId="4661"/>
    <cellStyle name="Normal 12 2 2 2 2 2 2 2 2 2 2 5 5 2" xfId="4662"/>
    <cellStyle name="Normal 12 2 2 2 2 2 2 2 2 2 2 5 6" xfId="4663"/>
    <cellStyle name="Normal 12 2 2 2 2 2 2 2 2 2 2 6" xfId="4664"/>
    <cellStyle name="Normal 12 2 2 2 2 2 2 2 2 2 2 6 2" xfId="4665"/>
    <cellStyle name="Normal 12 2 2 2 2 2 2 2 2 2 2 6 2 2" xfId="4666"/>
    <cellStyle name="Normal 12 2 2 2 2 2 2 2 2 2 2 6 2 2 2" xfId="4667"/>
    <cellStyle name="Normal 12 2 2 2 2 2 2 2 2 2 2 6 2 2 2 2" xfId="4668"/>
    <cellStyle name="Normal 12 2 2 2 2 2 2 2 2 2 2 6 2 2 3" xfId="4669"/>
    <cellStyle name="Normal 12 2 2 2 2 2 2 2 2 2 2 6 2 2 3 2" xfId="4670"/>
    <cellStyle name="Normal 12 2 2 2 2 2 2 2 2 2 2 6 2 2 4" xfId="4671"/>
    <cellStyle name="Normal 12 2 2 2 2 2 2 2 2 2 2 6 2 3" xfId="4672"/>
    <cellStyle name="Normal 12 2 2 2 2 2 2 2 2 2 2 6 2 3 2" xfId="4673"/>
    <cellStyle name="Normal 12 2 2 2 2 2 2 2 2 2 2 6 2 4" xfId="4674"/>
    <cellStyle name="Normal 12 2 2 2 2 2 2 2 2 2 2 6 2 4 2" xfId="4675"/>
    <cellStyle name="Normal 12 2 2 2 2 2 2 2 2 2 2 6 2 5" xfId="4676"/>
    <cellStyle name="Normal 12 2 2 2 2 2 2 2 2 2 2 6 3" xfId="4677"/>
    <cellStyle name="Normal 12 2 2 2 2 2 2 2 2 2 2 6 3 2" xfId="4678"/>
    <cellStyle name="Normal 12 2 2 2 2 2 2 2 2 2 2 6 3 2 2" xfId="4679"/>
    <cellStyle name="Normal 12 2 2 2 2 2 2 2 2 2 2 6 3 3" xfId="4680"/>
    <cellStyle name="Normal 12 2 2 2 2 2 2 2 2 2 2 6 3 3 2" xfId="4681"/>
    <cellStyle name="Normal 12 2 2 2 2 2 2 2 2 2 2 6 3 4" xfId="4682"/>
    <cellStyle name="Normal 12 2 2 2 2 2 2 2 2 2 2 6 4" xfId="4683"/>
    <cellStyle name="Normal 12 2 2 2 2 2 2 2 2 2 2 6 4 2" xfId="4684"/>
    <cellStyle name="Normal 12 2 2 2 2 2 2 2 2 2 2 6 5" xfId="4685"/>
    <cellStyle name="Normal 12 2 2 2 2 2 2 2 2 2 2 6 5 2" xfId="4686"/>
    <cellStyle name="Normal 12 2 2 2 2 2 2 2 2 2 2 6 6" xfId="4687"/>
    <cellStyle name="Normal 12 2 2 2 2 2 2 2 2 2 2 7" xfId="4688"/>
    <cellStyle name="Normal 12 2 2 2 2 2 2 2 2 2 2 7 2" xfId="4689"/>
    <cellStyle name="Normal 12 2 2 2 2 2 2 2 2 2 2 7 2 2" xfId="4690"/>
    <cellStyle name="Normal 12 2 2 2 2 2 2 2 2 2 2 7 2 2 2" xfId="4691"/>
    <cellStyle name="Normal 12 2 2 2 2 2 2 2 2 2 2 7 2 3" xfId="4692"/>
    <cellStyle name="Normal 12 2 2 2 2 2 2 2 2 2 2 7 2 3 2" xfId="4693"/>
    <cellStyle name="Normal 12 2 2 2 2 2 2 2 2 2 2 7 2 4" xfId="4694"/>
    <cellStyle name="Normal 12 2 2 2 2 2 2 2 2 2 2 7 3" xfId="4695"/>
    <cellStyle name="Normal 12 2 2 2 2 2 2 2 2 2 2 7 3 2" xfId="4696"/>
    <cellStyle name="Normal 12 2 2 2 2 2 2 2 2 2 2 7 4" xfId="4697"/>
    <cellStyle name="Normal 12 2 2 2 2 2 2 2 2 2 2 7 4 2" xfId="4698"/>
    <cellStyle name="Normal 12 2 2 2 2 2 2 2 2 2 2 7 5" xfId="4699"/>
    <cellStyle name="Normal 12 2 2 2 2 2 2 2 2 2 2 8" xfId="4700"/>
    <cellStyle name="Normal 12 2 2 2 2 2 2 2 2 2 2 8 2" xfId="4701"/>
    <cellStyle name="Normal 12 2 2 2 2 2 2 2 2 2 2 8 2 2" xfId="4702"/>
    <cellStyle name="Normal 12 2 2 2 2 2 2 2 2 2 2 8 3" xfId="4703"/>
    <cellStyle name="Normal 12 2 2 2 2 2 2 2 2 2 2 8 3 2" xfId="4704"/>
    <cellStyle name="Normal 12 2 2 2 2 2 2 2 2 2 2 8 4" xfId="4705"/>
    <cellStyle name="Normal 12 2 2 2 2 2 2 2 2 2 2 9" xfId="4706"/>
    <cellStyle name="Normal 12 2 2 2 2 2 2 2 2 2 2 9 2" xfId="4707"/>
    <cellStyle name="Normal 12 2 2 2 2 2 2 2 2 2 3" xfId="4708"/>
    <cellStyle name="Normal 12 2 2 2 2 2 2 2 2 2 3 2" xfId="4709"/>
    <cellStyle name="Normal 12 2 2 2 2 2 2 2 2 2 3 2 2" xfId="4710"/>
    <cellStyle name="Normal 12 2 2 2 2 2 2 2 2 2 3 2 2 2" xfId="4711"/>
    <cellStyle name="Normal 12 2 2 2 2 2 2 2 2 2 3 2 2 2 2" xfId="4712"/>
    <cellStyle name="Normal 12 2 2 2 2 2 2 2 2 2 3 2 2 2 2 2" xfId="4713"/>
    <cellStyle name="Normal 12 2 2 2 2 2 2 2 2 2 3 2 2 2 3" xfId="4714"/>
    <cellStyle name="Normal 12 2 2 2 2 2 2 2 2 2 3 2 2 2 3 2" xfId="4715"/>
    <cellStyle name="Normal 12 2 2 2 2 2 2 2 2 2 3 2 2 2 4" xfId="4716"/>
    <cellStyle name="Normal 12 2 2 2 2 2 2 2 2 2 3 2 2 3" xfId="4717"/>
    <cellStyle name="Normal 12 2 2 2 2 2 2 2 2 2 3 2 2 3 2" xfId="4718"/>
    <cellStyle name="Normal 12 2 2 2 2 2 2 2 2 2 3 2 2 4" xfId="4719"/>
    <cellStyle name="Normal 12 2 2 2 2 2 2 2 2 2 3 2 2 4 2" xfId="4720"/>
    <cellStyle name="Normal 12 2 2 2 2 2 2 2 2 2 3 2 2 5" xfId="4721"/>
    <cellStyle name="Normal 12 2 2 2 2 2 2 2 2 2 3 2 3" xfId="4722"/>
    <cellStyle name="Normal 12 2 2 2 2 2 2 2 2 2 3 2 3 2" xfId="4723"/>
    <cellStyle name="Normal 12 2 2 2 2 2 2 2 2 2 3 2 3 2 2" xfId="4724"/>
    <cellStyle name="Normal 12 2 2 2 2 2 2 2 2 2 3 2 3 3" xfId="4725"/>
    <cellStyle name="Normal 12 2 2 2 2 2 2 2 2 2 3 2 3 3 2" xfId="4726"/>
    <cellStyle name="Normal 12 2 2 2 2 2 2 2 2 2 3 2 3 4" xfId="4727"/>
    <cellStyle name="Normal 12 2 2 2 2 2 2 2 2 2 3 2 4" xfId="4728"/>
    <cellStyle name="Normal 12 2 2 2 2 2 2 2 2 2 3 2 4 2" xfId="4729"/>
    <cellStyle name="Normal 12 2 2 2 2 2 2 2 2 2 3 2 5" xfId="4730"/>
    <cellStyle name="Normal 12 2 2 2 2 2 2 2 2 2 3 2 5 2" xfId="4731"/>
    <cellStyle name="Normal 12 2 2 2 2 2 2 2 2 2 3 2 6" xfId="4732"/>
    <cellStyle name="Normal 12 2 2 2 2 2 2 2 2 2 3 3" xfId="4733"/>
    <cellStyle name="Normal 12 2 2 2 2 2 2 2 2 2 3 3 2" xfId="4734"/>
    <cellStyle name="Normal 12 2 2 2 2 2 2 2 2 2 3 3 2 2" xfId="4735"/>
    <cellStyle name="Normal 12 2 2 2 2 2 2 2 2 2 3 3 2 2 2" xfId="4736"/>
    <cellStyle name="Normal 12 2 2 2 2 2 2 2 2 2 3 3 2 2 2 2" xfId="4737"/>
    <cellStyle name="Normal 12 2 2 2 2 2 2 2 2 2 3 3 2 2 3" xfId="4738"/>
    <cellStyle name="Normal 12 2 2 2 2 2 2 2 2 2 3 3 2 2 3 2" xfId="4739"/>
    <cellStyle name="Normal 12 2 2 2 2 2 2 2 2 2 3 3 2 2 4" xfId="4740"/>
    <cellStyle name="Normal 12 2 2 2 2 2 2 2 2 2 3 3 2 3" xfId="4741"/>
    <cellStyle name="Normal 12 2 2 2 2 2 2 2 2 2 3 3 2 3 2" xfId="4742"/>
    <cellStyle name="Normal 12 2 2 2 2 2 2 2 2 2 3 3 2 4" xfId="4743"/>
    <cellStyle name="Normal 12 2 2 2 2 2 2 2 2 2 3 3 2 4 2" xfId="4744"/>
    <cellStyle name="Normal 12 2 2 2 2 2 2 2 2 2 3 3 2 5" xfId="4745"/>
    <cellStyle name="Normal 12 2 2 2 2 2 2 2 2 2 3 3 3" xfId="4746"/>
    <cellStyle name="Normal 12 2 2 2 2 2 2 2 2 2 3 3 3 2" xfId="4747"/>
    <cellStyle name="Normal 12 2 2 2 2 2 2 2 2 2 3 3 3 2 2" xfId="4748"/>
    <cellStyle name="Normal 12 2 2 2 2 2 2 2 2 2 3 3 3 3" xfId="4749"/>
    <cellStyle name="Normal 12 2 2 2 2 2 2 2 2 2 3 3 3 3 2" xfId="4750"/>
    <cellStyle name="Normal 12 2 2 2 2 2 2 2 2 2 3 3 3 4" xfId="4751"/>
    <cellStyle name="Normal 12 2 2 2 2 2 2 2 2 2 3 3 4" xfId="4752"/>
    <cellStyle name="Normal 12 2 2 2 2 2 2 2 2 2 3 3 4 2" xfId="4753"/>
    <cellStyle name="Normal 12 2 2 2 2 2 2 2 2 2 3 3 5" xfId="4754"/>
    <cellStyle name="Normal 12 2 2 2 2 2 2 2 2 2 3 3 5 2" xfId="4755"/>
    <cellStyle name="Normal 12 2 2 2 2 2 2 2 2 2 3 3 6" xfId="4756"/>
    <cellStyle name="Normal 12 2 2 2 2 2 2 2 2 2 3 4" xfId="4757"/>
    <cellStyle name="Normal 12 2 2 2 2 2 2 2 2 2 3 4 2" xfId="4758"/>
    <cellStyle name="Normal 12 2 2 2 2 2 2 2 2 2 3 4 2 2" xfId="4759"/>
    <cellStyle name="Normal 12 2 2 2 2 2 2 2 2 2 3 4 2 2 2" xfId="4760"/>
    <cellStyle name="Normal 12 2 2 2 2 2 2 2 2 2 3 4 2 2 2 2" xfId="4761"/>
    <cellStyle name="Normal 12 2 2 2 2 2 2 2 2 2 3 4 2 2 3" xfId="4762"/>
    <cellStyle name="Normal 12 2 2 2 2 2 2 2 2 2 3 4 2 2 3 2" xfId="4763"/>
    <cellStyle name="Normal 12 2 2 2 2 2 2 2 2 2 3 4 2 2 4" xfId="4764"/>
    <cellStyle name="Normal 12 2 2 2 2 2 2 2 2 2 3 4 2 3" xfId="4765"/>
    <cellStyle name="Normal 12 2 2 2 2 2 2 2 2 2 3 4 2 3 2" xfId="4766"/>
    <cellStyle name="Normal 12 2 2 2 2 2 2 2 2 2 3 4 2 4" xfId="4767"/>
    <cellStyle name="Normal 12 2 2 2 2 2 2 2 2 2 3 4 2 4 2" xfId="4768"/>
    <cellStyle name="Normal 12 2 2 2 2 2 2 2 2 2 3 4 2 5" xfId="4769"/>
    <cellStyle name="Normal 12 2 2 2 2 2 2 2 2 2 3 4 3" xfId="4770"/>
    <cellStyle name="Normal 12 2 2 2 2 2 2 2 2 2 3 4 3 2" xfId="4771"/>
    <cellStyle name="Normal 12 2 2 2 2 2 2 2 2 2 3 4 3 2 2" xfId="4772"/>
    <cellStyle name="Normal 12 2 2 2 2 2 2 2 2 2 3 4 3 3" xfId="4773"/>
    <cellStyle name="Normal 12 2 2 2 2 2 2 2 2 2 3 4 3 3 2" xfId="4774"/>
    <cellStyle name="Normal 12 2 2 2 2 2 2 2 2 2 3 4 3 4" xfId="4775"/>
    <cellStyle name="Normal 12 2 2 2 2 2 2 2 2 2 3 4 4" xfId="4776"/>
    <cellStyle name="Normal 12 2 2 2 2 2 2 2 2 2 3 4 4 2" xfId="4777"/>
    <cellStyle name="Normal 12 2 2 2 2 2 2 2 2 2 3 4 5" xfId="4778"/>
    <cellStyle name="Normal 12 2 2 2 2 2 2 2 2 2 3 4 5 2" xfId="4779"/>
    <cellStyle name="Normal 12 2 2 2 2 2 2 2 2 2 3 4 6" xfId="4780"/>
    <cellStyle name="Normal 12 2 2 2 2 2 2 2 2 2 3 5" xfId="4781"/>
    <cellStyle name="Normal 12 2 2 2 2 2 2 2 2 2 3 5 2" xfId="4782"/>
    <cellStyle name="Normal 12 2 2 2 2 2 2 2 2 2 3 5 2 2" xfId="4783"/>
    <cellStyle name="Normal 12 2 2 2 2 2 2 2 2 2 3 5 2 2 2" xfId="4784"/>
    <cellStyle name="Normal 12 2 2 2 2 2 2 2 2 2 3 5 2 3" xfId="4785"/>
    <cellStyle name="Normal 12 2 2 2 2 2 2 2 2 2 3 5 2 3 2" xfId="4786"/>
    <cellStyle name="Normal 12 2 2 2 2 2 2 2 2 2 3 5 2 4" xfId="4787"/>
    <cellStyle name="Normal 12 2 2 2 2 2 2 2 2 2 3 5 3" xfId="4788"/>
    <cellStyle name="Normal 12 2 2 2 2 2 2 2 2 2 3 5 3 2" xfId="4789"/>
    <cellStyle name="Normal 12 2 2 2 2 2 2 2 2 2 3 5 4" xfId="4790"/>
    <cellStyle name="Normal 12 2 2 2 2 2 2 2 2 2 3 5 4 2" xfId="4791"/>
    <cellStyle name="Normal 12 2 2 2 2 2 2 2 2 2 3 5 5" xfId="4792"/>
    <cellStyle name="Normal 12 2 2 2 2 2 2 2 2 2 3 6" xfId="4793"/>
    <cellStyle name="Normal 12 2 2 2 2 2 2 2 2 2 3 6 2" xfId="4794"/>
    <cellStyle name="Normal 12 2 2 2 2 2 2 2 2 2 3 6 2 2" xfId="4795"/>
    <cellStyle name="Normal 12 2 2 2 2 2 2 2 2 2 3 6 3" xfId="4796"/>
    <cellStyle name="Normal 12 2 2 2 2 2 2 2 2 2 3 6 3 2" xfId="4797"/>
    <cellStyle name="Normal 12 2 2 2 2 2 2 2 2 2 3 6 4" xfId="4798"/>
    <cellStyle name="Normal 12 2 2 2 2 2 2 2 2 2 3 7" xfId="4799"/>
    <cellStyle name="Normal 12 2 2 2 2 2 2 2 2 2 3 7 2" xfId="4800"/>
    <cellStyle name="Normal 12 2 2 2 2 2 2 2 2 2 3 8" xfId="4801"/>
    <cellStyle name="Normal 12 2 2 2 2 2 2 2 2 2 3 8 2" xfId="4802"/>
    <cellStyle name="Normal 12 2 2 2 2 2 2 2 2 2 3 9" xfId="4803"/>
    <cellStyle name="Normal 12 2 2 2 2 2 2 2 2 2 4" xfId="4804"/>
    <cellStyle name="Normal 12 2 2 2 2 2 2 2 2 2 4 2" xfId="4805"/>
    <cellStyle name="Normal 12 2 2 2 2 2 2 2 2 2 4 2 2" xfId="4806"/>
    <cellStyle name="Normal 12 2 2 2 2 2 2 2 2 2 4 2 2 2" xfId="4807"/>
    <cellStyle name="Normal 12 2 2 2 2 2 2 2 2 2 4 2 2 2 2" xfId="4808"/>
    <cellStyle name="Normal 12 2 2 2 2 2 2 2 2 2 4 2 2 3" xfId="4809"/>
    <cellStyle name="Normal 12 2 2 2 2 2 2 2 2 2 4 2 2 3 2" xfId="4810"/>
    <cellStyle name="Normal 12 2 2 2 2 2 2 2 2 2 4 2 2 4" xfId="4811"/>
    <cellStyle name="Normal 12 2 2 2 2 2 2 2 2 2 4 2 3" xfId="4812"/>
    <cellStyle name="Normal 12 2 2 2 2 2 2 2 2 2 4 2 3 2" xfId="4813"/>
    <cellStyle name="Normal 12 2 2 2 2 2 2 2 2 2 4 2 4" xfId="4814"/>
    <cellStyle name="Normal 12 2 2 2 2 2 2 2 2 2 4 2 4 2" xfId="4815"/>
    <cellStyle name="Normal 12 2 2 2 2 2 2 2 2 2 4 2 5" xfId="4816"/>
    <cellStyle name="Normal 12 2 2 2 2 2 2 2 2 2 4 3" xfId="4817"/>
    <cellStyle name="Normal 12 2 2 2 2 2 2 2 2 2 4 3 2" xfId="4818"/>
    <cellStyle name="Normal 12 2 2 2 2 2 2 2 2 2 4 3 2 2" xfId="4819"/>
    <cellStyle name="Normal 12 2 2 2 2 2 2 2 2 2 4 3 3" xfId="4820"/>
    <cellStyle name="Normal 12 2 2 2 2 2 2 2 2 2 4 3 3 2" xfId="4821"/>
    <cellStyle name="Normal 12 2 2 2 2 2 2 2 2 2 4 3 4" xfId="4822"/>
    <cellStyle name="Normal 12 2 2 2 2 2 2 2 2 2 4 4" xfId="4823"/>
    <cellStyle name="Normal 12 2 2 2 2 2 2 2 2 2 4 4 2" xfId="4824"/>
    <cellStyle name="Normal 12 2 2 2 2 2 2 2 2 2 4 5" xfId="4825"/>
    <cellStyle name="Normal 12 2 2 2 2 2 2 2 2 2 4 5 2" xfId="4826"/>
    <cellStyle name="Normal 12 2 2 2 2 2 2 2 2 2 4 6" xfId="4827"/>
    <cellStyle name="Normal 12 2 2 2 2 2 2 2 2 2 5" xfId="4828"/>
    <cellStyle name="Normal 12 2 2 2 2 2 2 2 2 2 5 2" xfId="4829"/>
    <cellStyle name="Normal 12 2 2 2 2 2 2 2 2 2 5 2 2" xfId="4830"/>
    <cellStyle name="Normal 12 2 2 2 2 2 2 2 2 2 5 2 2 2" xfId="4831"/>
    <cellStyle name="Normal 12 2 2 2 2 2 2 2 2 2 5 2 2 2 2" xfId="4832"/>
    <cellStyle name="Normal 12 2 2 2 2 2 2 2 2 2 5 2 2 3" xfId="4833"/>
    <cellStyle name="Normal 12 2 2 2 2 2 2 2 2 2 5 2 2 3 2" xfId="4834"/>
    <cellStyle name="Normal 12 2 2 2 2 2 2 2 2 2 5 2 2 4" xfId="4835"/>
    <cellStyle name="Normal 12 2 2 2 2 2 2 2 2 2 5 2 3" xfId="4836"/>
    <cellStyle name="Normal 12 2 2 2 2 2 2 2 2 2 5 2 3 2" xfId="4837"/>
    <cellStyle name="Normal 12 2 2 2 2 2 2 2 2 2 5 2 4" xfId="4838"/>
    <cellStyle name="Normal 12 2 2 2 2 2 2 2 2 2 5 2 4 2" xfId="4839"/>
    <cellStyle name="Normal 12 2 2 2 2 2 2 2 2 2 5 2 5" xfId="4840"/>
    <cellStyle name="Normal 12 2 2 2 2 2 2 2 2 2 5 3" xfId="4841"/>
    <cellStyle name="Normal 12 2 2 2 2 2 2 2 2 2 5 3 2" xfId="4842"/>
    <cellStyle name="Normal 12 2 2 2 2 2 2 2 2 2 5 3 2 2" xfId="4843"/>
    <cellStyle name="Normal 12 2 2 2 2 2 2 2 2 2 5 3 3" xfId="4844"/>
    <cellStyle name="Normal 12 2 2 2 2 2 2 2 2 2 5 3 3 2" xfId="4845"/>
    <cellStyle name="Normal 12 2 2 2 2 2 2 2 2 2 5 3 4" xfId="4846"/>
    <cellStyle name="Normal 12 2 2 2 2 2 2 2 2 2 5 4" xfId="4847"/>
    <cellStyle name="Normal 12 2 2 2 2 2 2 2 2 2 5 4 2" xfId="4848"/>
    <cellStyle name="Normal 12 2 2 2 2 2 2 2 2 2 5 5" xfId="4849"/>
    <cellStyle name="Normal 12 2 2 2 2 2 2 2 2 2 5 5 2" xfId="4850"/>
    <cellStyle name="Normal 12 2 2 2 2 2 2 2 2 2 5 6" xfId="4851"/>
    <cellStyle name="Normal 12 2 2 2 2 2 2 2 2 2 6" xfId="4852"/>
    <cellStyle name="Normal 12 2 2 2 2 2 2 2 2 2 6 2" xfId="4853"/>
    <cellStyle name="Normal 12 2 2 2 2 2 2 2 2 2 6 2 2" xfId="4854"/>
    <cellStyle name="Normal 12 2 2 2 2 2 2 2 2 2 6 2 2 2" xfId="4855"/>
    <cellStyle name="Normal 12 2 2 2 2 2 2 2 2 2 6 2 2 2 2" xfId="4856"/>
    <cellStyle name="Normal 12 2 2 2 2 2 2 2 2 2 6 2 2 3" xfId="4857"/>
    <cellStyle name="Normal 12 2 2 2 2 2 2 2 2 2 6 2 2 3 2" xfId="4858"/>
    <cellStyle name="Normal 12 2 2 2 2 2 2 2 2 2 6 2 2 4" xfId="4859"/>
    <cellStyle name="Normal 12 2 2 2 2 2 2 2 2 2 6 2 3" xfId="4860"/>
    <cellStyle name="Normal 12 2 2 2 2 2 2 2 2 2 6 2 3 2" xfId="4861"/>
    <cellStyle name="Normal 12 2 2 2 2 2 2 2 2 2 6 2 4" xfId="4862"/>
    <cellStyle name="Normal 12 2 2 2 2 2 2 2 2 2 6 2 4 2" xfId="4863"/>
    <cellStyle name="Normal 12 2 2 2 2 2 2 2 2 2 6 2 5" xfId="4864"/>
    <cellStyle name="Normal 12 2 2 2 2 2 2 2 2 2 6 3" xfId="4865"/>
    <cellStyle name="Normal 12 2 2 2 2 2 2 2 2 2 6 3 2" xfId="4866"/>
    <cellStyle name="Normal 12 2 2 2 2 2 2 2 2 2 6 3 2 2" xfId="4867"/>
    <cellStyle name="Normal 12 2 2 2 2 2 2 2 2 2 6 3 3" xfId="4868"/>
    <cellStyle name="Normal 12 2 2 2 2 2 2 2 2 2 6 3 3 2" xfId="4869"/>
    <cellStyle name="Normal 12 2 2 2 2 2 2 2 2 2 6 3 4" xfId="4870"/>
    <cellStyle name="Normal 12 2 2 2 2 2 2 2 2 2 6 4" xfId="4871"/>
    <cellStyle name="Normal 12 2 2 2 2 2 2 2 2 2 6 4 2" xfId="4872"/>
    <cellStyle name="Normal 12 2 2 2 2 2 2 2 2 2 6 5" xfId="4873"/>
    <cellStyle name="Normal 12 2 2 2 2 2 2 2 2 2 6 5 2" xfId="4874"/>
    <cellStyle name="Normal 12 2 2 2 2 2 2 2 2 2 6 6" xfId="4875"/>
    <cellStyle name="Normal 12 2 2 2 2 2 2 2 2 2 7" xfId="4876"/>
    <cellStyle name="Normal 12 2 2 2 2 2 2 2 2 2 7 2" xfId="4877"/>
    <cellStyle name="Normal 12 2 2 2 2 2 2 2 2 2 7 2 2" xfId="4878"/>
    <cellStyle name="Normal 12 2 2 2 2 2 2 2 2 2 7 2 2 2" xfId="4879"/>
    <cellStyle name="Normal 12 2 2 2 2 2 2 2 2 2 7 2 3" xfId="4880"/>
    <cellStyle name="Normal 12 2 2 2 2 2 2 2 2 2 7 2 3 2" xfId="4881"/>
    <cellStyle name="Normal 12 2 2 2 2 2 2 2 2 2 7 2 4" xfId="4882"/>
    <cellStyle name="Normal 12 2 2 2 2 2 2 2 2 2 7 3" xfId="4883"/>
    <cellStyle name="Normal 12 2 2 2 2 2 2 2 2 2 7 3 2" xfId="4884"/>
    <cellStyle name="Normal 12 2 2 2 2 2 2 2 2 2 7 4" xfId="4885"/>
    <cellStyle name="Normal 12 2 2 2 2 2 2 2 2 2 7 4 2" xfId="4886"/>
    <cellStyle name="Normal 12 2 2 2 2 2 2 2 2 2 7 5" xfId="4887"/>
    <cellStyle name="Normal 12 2 2 2 2 2 2 2 2 2 8" xfId="4888"/>
    <cellStyle name="Normal 12 2 2 2 2 2 2 2 2 2 8 2" xfId="4889"/>
    <cellStyle name="Normal 12 2 2 2 2 2 2 2 2 2 8 2 2" xfId="4890"/>
    <cellStyle name="Normal 12 2 2 2 2 2 2 2 2 2 8 3" xfId="4891"/>
    <cellStyle name="Normal 12 2 2 2 2 2 2 2 2 2 8 3 2" xfId="4892"/>
    <cellStyle name="Normal 12 2 2 2 2 2 2 2 2 2 8 4" xfId="4893"/>
    <cellStyle name="Normal 12 2 2 2 2 2 2 2 2 2 9" xfId="4894"/>
    <cellStyle name="Normal 12 2 2 2 2 2 2 2 2 2 9 2" xfId="4895"/>
    <cellStyle name="Normal 12 2 2 2 2 2 2 2 2 3" xfId="4896"/>
    <cellStyle name="Normal 12 2 2 2 2 2 2 2 2 3 2" xfId="4897"/>
    <cellStyle name="Normal 12 2 2 2 2 2 2 2 2 3 2 2" xfId="4898"/>
    <cellStyle name="Normal 12 2 2 2 2 2 2 2 2 3 2 2 2" xfId="4899"/>
    <cellStyle name="Normal 12 2 2 2 2 2 2 2 2 3 2 2 2 2" xfId="4900"/>
    <cellStyle name="Normal 12 2 2 2 2 2 2 2 2 3 2 2 2 2 2" xfId="4901"/>
    <cellStyle name="Normal 12 2 2 2 2 2 2 2 2 3 2 2 2 3" xfId="4902"/>
    <cellStyle name="Normal 12 2 2 2 2 2 2 2 2 3 2 2 2 3 2" xfId="4903"/>
    <cellStyle name="Normal 12 2 2 2 2 2 2 2 2 3 2 2 2 4" xfId="4904"/>
    <cellStyle name="Normal 12 2 2 2 2 2 2 2 2 3 2 2 3" xfId="4905"/>
    <cellStyle name="Normal 12 2 2 2 2 2 2 2 2 3 2 2 3 2" xfId="4906"/>
    <cellStyle name="Normal 12 2 2 2 2 2 2 2 2 3 2 2 4" xfId="4907"/>
    <cellStyle name="Normal 12 2 2 2 2 2 2 2 2 3 2 2 4 2" xfId="4908"/>
    <cellStyle name="Normal 12 2 2 2 2 2 2 2 2 3 2 2 5" xfId="4909"/>
    <cellStyle name="Normal 12 2 2 2 2 2 2 2 2 3 2 3" xfId="4910"/>
    <cellStyle name="Normal 12 2 2 2 2 2 2 2 2 3 2 3 2" xfId="4911"/>
    <cellStyle name="Normal 12 2 2 2 2 2 2 2 2 3 2 3 2 2" xfId="4912"/>
    <cellStyle name="Normal 12 2 2 2 2 2 2 2 2 3 2 3 3" xfId="4913"/>
    <cellStyle name="Normal 12 2 2 2 2 2 2 2 2 3 2 3 3 2" xfId="4914"/>
    <cellStyle name="Normal 12 2 2 2 2 2 2 2 2 3 2 3 4" xfId="4915"/>
    <cellStyle name="Normal 12 2 2 2 2 2 2 2 2 3 2 4" xfId="4916"/>
    <cellStyle name="Normal 12 2 2 2 2 2 2 2 2 3 2 4 2" xfId="4917"/>
    <cellStyle name="Normal 12 2 2 2 2 2 2 2 2 3 2 5" xfId="4918"/>
    <cellStyle name="Normal 12 2 2 2 2 2 2 2 2 3 2 5 2" xfId="4919"/>
    <cellStyle name="Normal 12 2 2 2 2 2 2 2 2 3 2 6" xfId="4920"/>
    <cellStyle name="Normal 12 2 2 2 2 2 2 2 2 3 3" xfId="4921"/>
    <cellStyle name="Normal 12 2 2 2 2 2 2 2 2 3 3 2" xfId="4922"/>
    <cellStyle name="Normal 12 2 2 2 2 2 2 2 2 3 3 2 2" xfId="4923"/>
    <cellStyle name="Normal 12 2 2 2 2 2 2 2 2 3 3 2 2 2" xfId="4924"/>
    <cellStyle name="Normal 12 2 2 2 2 2 2 2 2 3 3 2 2 2 2" xfId="4925"/>
    <cellStyle name="Normal 12 2 2 2 2 2 2 2 2 3 3 2 2 3" xfId="4926"/>
    <cellStyle name="Normal 12 2 2 2 2 2 2 2 2 3 3 2 2 3 2" xfId="4927"/>
    <cellStyle name="Normal 12 2 2 2 2 2 2 2 2 3 3 2 2 4" xfId="4928"/>
    <cellStyle name="Normal 12 2 2 2 2 2 2 2 2 3 3 2 3" xfId="4929"/>
    <cellStyle name="Normal 12 2 2 2 2 2 2 2 2 3 3 2 3 2" xfId="4930"/>
    <cellStyle name="Normal 12 2 2 2 2 2 2 2 2 3 3 2 4" xfId="4931"/>
    <cellStyle name="Normal 12 2 2 2 2 2 2 2 2 3 3 2 4 2" xfId="4932"/>
    <cellStyle name="Normal 12 2 2 2 2 2 2 2 2 3 3 2 5" xfId="4933"/>
    <cellStyle name="Normal 12 2 2 2 2 2 2 2 2 3 3 3" xfId="4934"/>
    <cellStyle name="Normal 12 2 2 2 2 2 2 2 2 3 3 3 2" xfId="4935"/>
    <cellStyle name="Normal 12 2 2 2 2 2 2 2 2 3 3 3 2 2" xfId="4936"/>
    <cellStyle name="Normal 12 2 2 2 2 2 2 2 2 3 3 3 3" xfId="4937"/>
    <cellStyle name="Normal 12 2 2 2 2 2 2 2 2 3 3 3 3 2" xfId="4938"/>
    <cellStyle name="Normal 12 2 2 2 2 2 2 2 2 3 3 3 4" xfId="4939"/>
    <cellStyle name="Normal 12 2 2 2 2 2 2 2 2 3 3 4" xfId="4940"/>
    <cellStyle name="Normal 12 2 2 2 2 2 2 2 2 3 3 4 2" xfId="4941"/>
    <cellStyle name="Normal 12 2 2 2 2 2 2 2 2 3 3 5" xfId="4942"/>
    <cellStyle name="Normal 12 2 2 2 2 2 2 2 2 3 3 5 2" xfId="4943"/>
    <cellStyle name="Normal 12 2 2 2 2 2 2 2 2 3 3 6" xfId="4944"/>
    <cellStyle name="Normal 12 2 2 2 2 2 2 2 2 3 4" xfId="4945"/>
    <cellStyle name="Normal 12 2 2 2 2 2 2 2 2 3 4 2" xfId="4946"/>
    <cellStyle name="Normal 12 2 2 2 2 2 2 2 2 3 4 2 2" xfId="4947"/>
    <cellStyle name="Normal 12 2 2 2 2 2 2 2 2 3 4 2 2 2" xfId="4948"/>
    <cellStyle name="Normal 12 2 2 2 2 2 2 2 2 3 4 2 2 2 2" xfId="4949"/>
    <cellStyle name="Normal 12 2 2 2 2 2 2 2 2 3 4 2 2 3" xfId="4950"/>
    <cellStyle name="Normal 12 2 2 2 2 2 2 2 2 3 4 2 2 3 2" xfId="4951"/>
    <cellStyle name="Normal 12 2 2 2 2 2 2 2 2 3 4 2 2 4" xfId="4952"/>
    <cellStyle name="Normal 12 2 2 2 2 2 2 2 2 3 4 2 3" xfId="4953"/>
    <cellStyle name="Normal 12 2 2 2 2 2 2 2 2 3 4 2 3 2" xfId="4954"/>
    <cellStyle name="Normal 12 2 2 2 2 2 2 2 2 3 4 2 4" xfId="4955"/>
    <cellStyle name="Normal 12 2 2 2 2 2 2 2 2 3 4 2 4 2" xfId="4956"/>
    <cellStyle name="Normal 12 2 2 2 2 2 2 2 2 3 4 2 5" xfId="4957"/>
    <cellStyle name="Normal 12 2 2 2 2 2 2 2 2 3 4 3" xfId="4958"/>
    <cellStyle name="Normal 12 2 2 2 2 2 2 2 2 3 4 3 2" xfId="4959"/>
    <cellStyle name="Normal 12 2 2 2 2 2 2 2 2 3 4 3 2 2" xfId="4960"/>
    <cellStyle name="Normal 12 2 2 2 2 2 2 2 2 3 4 3 3" xfId="4961"/>
    <cellStyle name="Normal 12 2 2 2 2 2 2 2 2 3 4 3 3 2" xfId="4962"/>
    <cellStyle name="Normal 12 2 2 2 2 2 2 2 2 3 4 3 4" xfId="4963"/>
    <cellStyle name="Normal 12 2 2 2 2 2 2 2 2 3 4 4" xfId="4964"/>
    <cellStyle name="Normal 12 2 2 2 2 2 2 2 2 3 4 4 2" xfId="4965"/>
    <cellStyle name="Normal 12 2 2 2 2 2 2 2 2 3 4 5" xfId="4966"/>
    <cellStyle name="Normal 12 2 2 2 2 2 2 2 2 3 4 5 2" xfId="4967"/>
    <cellStyle name="Normal 12 2 2 2 2 2 2 2 2 3 4 6" xfId="4968"/>
    <cellStyle name="Normal 12 2 2 2 2 2 2 2 2 3 5" xfId="4969"/>
    <cellStyle name="Normal 12 2 2 2 2 2 2 2 2 3 5 2" xfId="4970"/>
    <cellStyle name="Normal 12 2 2 2 2 2 2 2 2 3 5 2 2" xfId="4971"/>
    <cellStyle name="Normal 12 2 2 2 2 2 2 2 2 3 5 2 2 2" xfId="4972"/>
    <cellStyle name="Normal 12 2 2 2 2 2 2 2 2 3 5 2 3" xfId="4973"/>
    <cellStyle name="Normal 12 2 2 2 2 2 2 2 2 3 5 2 3 2" xfId="4974"/>
    <cellStyle name="Normal 12 2 2 2 2 2 2 2 2 3 5 2 4" xfId="4975"/>
    <cellStyle name="Normal 12 2 2 2 2 2 2 2 2 3 5 3" xfId="4976"/>
    <cellStyle name="Normal 12 2 2 2 2 2 2 2 2 3 5 3 2" xfId="4977"/>
    <cellStyle name="Normal 12 2 2 2 2 2 2 2 2 3 5 4" xfId="4978"/>
    <cellStyle name="Normal 12 2 2 2 2 2 2 2 2 3 5 4 2" xfId="4979"/>
    <cellStyle name="Normal 12 2 2 2 2 2 2 2 2 3 5 5" xfId="4980"/>
    <cellStyle name="Normal 12 2 2 2 2 2 2 2 2 3 6" xfId="4981"/>
    <cellStyle name="Normal 12 2 2 2 2 2 2 2 2 3 6 2" xfId="4982"/>
    <cellStyle name="Normal 12 2 2 2 2 2 2 2 2 3 6 2 2" xfId="4983"/>
    <cellStyle name="Normal 12 2 2 2 2 2 2 2 2 3 6 3" xfId="4984"/>
    <cellStyle name="Normal 12 2 2 2 2 2 2 2 2 3 6 3 2" xfId="4985"/>
    <cellStyle name="Normal 12 2 2 2 2 2 2 2 2 3 6 4" xfId="4986"/>
    <cellStyle name="Normal 12 2 2 2 2 2 2 2 2 3 7" xfId="4987"/>
    <cellStyle name="Normal 12 2 2 2 2 2 2 2 2 3 7 2" xfId="4988"/>
    <cellStyle name="Normal 12 2 2 2 2 2 2 2 2 3 8" xfId="4989"/>
    <cellStyle name="Normal 12 2 2 2 2 2 2 2 2 3 8 2" xfId="4990"/>
    <cellStyle name="Normal 12 2 2 2 2 2 2 2 2 3 9" xfId="4991"/>
    <cellStyle name="Normal 12 2 2 2 2 2 2 2 2 4" xfId="4992"/>
    <cellStyle name="Normal 12 2 2 2 2 2 2 2 2 4 2" xfId="4993"/>
    <cellStyle name="Normal 12 2 2 2 2 2 2 2 2 4 2 2" xfId="4994"/>
    <cellStyle name="Normal 12 2 2 2 2 2 2 2 2 4 2 2 2" xfId="4995"/>
    <cellStyle name="Normal 12 2 2 2 2 2 2 2 2 4 2 2 2 2" xfId="4996"/>
    <cellStyle name="Normal 12 2 2 2 2 2 2 2 2 4 2 2 3" xfId="4997"/>
    <cellStyle name="Normal 12 2 2 2 2 2 2 2 2 4 2 2 3 2" xfId="4998"/>
    <cellStyle name="Normal 12 2 2 2 2 2 2 2 2 4 2 2 4" xfId="4999"/>
    <cellStyle name="Normal 12 2 2 2 2 2 2 2 2 4 2 3" xfId="5000"/>
    <cellStyle name="Normal 12 2 2 2 2 2 2 2 2 4 2 3 2" xfId="5001"/>
    <cellStyle name="Normal 12 2 2 2 2 2 2 2 2 4 2 4" xfId="5002"/>
    <cellStyle name="Normal 12 2 2 2 2 2 2 2 2 4 2 4 2" xfId="5003"/>
    <cellStyle name="Normal 12 2 2 2 2 2 2 2 2 4 2 5" xfId="5004"/>
    <cellStyle name="Normal 12 2 2 2 2 2 2 2 2 4 3" xfId="5005"/>
    <cellStyle name="Normal 12 2 2 2 2 2 2 2 2 4 3 2" xfId="5006"/>
    <cellStyle name="Normal 12 2 2 2 2 2 2 2 2 4 3 2 2" xfId="5007"/>
    <cellStyle name="Normal 12 2 2 2 2 2 2 2 2 4 3 3" xfId="5008"/>
    <cellStyle name="Normal 12 2 2 2 2 2 2 2 2 4 3 3 2" xfId="5009"/>
    <cellStyle name="Normal 12 2 2 2 2 2 2 2 2 4 3 4" xfId="5010"/>
    <cellStyle name="Normal 12 2 2 2 2 2 2 2 2 4 4" xfId="5011"/>
    <cellStyle name="Normal 12 2 2 2 2 2 2 2 2 4 4 2" xfId="5012"/>
    <cellStyle name="Normal 12 2 2 2 2 2 2 2 2 4 5" xfId="5013"/>
    <cellStyle name="Normal 12 2 2 2 2 2 2 2 2 4 5 2" xfId="5014"/>
    <cellStyle name="Normal 12 2 2 2 2 2 2 2 2 4 6" xfId="5015"/>
    <cellStyle name="Normal 12 2 2 2 2 2 2 2 2 5" xfId="5016"/>
    <cellStyle name="Normal 12 2 2 2 2 2 2 2 2 5 2" xfId="5017"/>
    <cellStyle name="Normal 12 2 2 2 2 2 2 2 2 5 2 2" xfId="5018"/>
    <cellStyle name="Normal 12 2 2 2 2 2 2 2 2 5 2 2 2" xfId="5019"/>
    <cellStyle name="Normal 12 2 2 2 2 2 2 2 2 5 2 2 2 2" xfId="5020"/>
    <cellStyle name="Normal 12 2 2 2 2 2 2 2 2 5 2 2 3" xfId="5021"/>
    <cellStyle name="Normal 12 2 2 2 2 2 2 2 2 5 2 2 3 2" xfId="5022"/>
    <cellStyle name="Normal 12 2 2 2 2 2 2 2 2 5 2 2 4" xfId="5023"/>
    <cellStyle name="Normal 12 2 2 2 2 2 2 2 2 5 2 3" xfId="5024"/>
    <cellStyle name="Normal 12 2 2 2 2 2 2 2 2 5 2 3 2" xfId="5025"/>
    <cellStyle name="Normal 12 2 2 2 2 2 2 2 2 5 2 4" xfId="5026"/>
    <cellStyle name="Normal 12 2 2 2 2 2 2 2 2 5 2 4 2" xfId="5027"/>
    <cellStyle name="Normal 12 2 2 2 2 2 2 2 2 5 2 5" xfId="5028"/>
    <cellStyle name="Normal 12 2 2 2 2 2 2 2 2 5 3" xfId="5029"/>
    <cellStyle name="Normal 12 2 2 2 2 2 2 2 2 5 3 2" xfId="5030"/>
    <cellStyle name="Normal 12 2 2 2 2 2 2 2 2 5 3 2 2" xfId="5031"/>
    <cellStyle name="Normal 12 2 2 2 2 2 2 2 2 5 3 3" xfId="5032"/>
    <cellStyle name="Normal 12 2 2 2 2 2 2 2 2 5 3 3 2" xfId="5033"/>
    <cellStyle name="Normal 12 2 2 2 2 2 2 2 2 5 3 4" xfId="5034"/>
    <cellStyle name="Normal 12 2 2 2 2 2 2 2 2 5 4" xfId="5035"/>
    <cellStyle name="Normal 12 2 2 2 2 2 2 2 2 5 4 2" xfId="5036"/>
    <cellStyle name="Normal 12 2 2 2 2 2 2 2 2 5 5" xfId="5037"/>
    <cellStyle name="Normal 12 2 2 2 2 2 2 2 2 5 5 2" xfId="5038"/>
    <cellStyle name="Normal 12 2 2 2 2 2 2 2 2 5 6" xfId="5039"/>
    <cellStyle name="Normal 12 2 2 2 2 2 2 2 2 6" xfId="5040"/>
    <cellStyle name="Normal 12 2 2 2 2 2 2 2 2 6 2" xfId="5041"/>
    <cellStyle name="Normal 12 2 2 2 2 2 2 2 2 6 2 2" xfId="5042"/>
    <cellStyle name="Normal 12 2 2 2 2 2 2 2 2 6 2 2 2" xfId="5043"/>
    <cellStyle name="Normal 12 2 2 2 2 2 2 2 2 6 2 2 2 2" xfId="5044"/>
    <cellStyle name="Normal 12 2 2 2 2 2 2 2 2 6 2 2 3" xfId="5045"/>
    <cellStyle name="Normal 12 2 2 2 2 2 2 2 2 6 2 2 3 2" xfId="5046"/>
    <cellStyle name="Normal 12 2 2 2 2 2 2 2 2 6 2 2 4" xfId="5047"/>
    <cellStyle name="Normal 12 2 2 2 2 2 2 2 2 6 2 3" xfId="5048"/>
    <cellStyle name="Normal 12 2 2 2 2 2 2 2 2 6 2 3 2" xfId="5049"/>
    <cellStyle name="Normal 12 2 2 2 2 2 2 2 2 6 2 4" xfId="5050"/>
    <cellStyle name="Normal 12 2 2 2 2 2 2 2 2 6 2 4 2" xfId="5051"/>
    <cellStyle name="Normal 12 2 2 2 2 2 2 2 2 6 2 5" xfId="5052"/>
    <cellStyle name="Normal 12 2 2 2 2 2 2 2 2 6 3" xfId="5053"/>
    <cellStyle name="Normal 12 2 2 2 2 2 2 2 2 6 3 2" xfId="5054"/>
    <cellStyle name="Normal 12 2 2 2 2 2 2 2 2 6 3 2 2" xfId="5055"/>
    <cellStyle name="Normal 12 2 2 2 2 2 2 2 2 6 3 3" xfId="5056"/>
    <cellStyle name="Normal 12 2 2 2 2 2 2 2 2 6 3 3 2" xfId="5057"/>
    <cellStyle name="Normal 12 2 2 2 2 2 2 2 2 6 3 4" xfId="5058"/>
    <cellStyle name="Normal 12 2 2 2 2 2 2 2 2 6 4" xfId="5059"/>
    <cellStyle name="Normal 12 2 2 2 2 2 2 2 2 6 4 2" xfId="5060"/>
    <cellStyle name="Normal 12 2 2 2 2 2 2 2 2 6 5" xfId="5061"/>
    <cellStyle name="Normal 12 2 2 2 2 2 2 2 2 6 5 2" xfId="5062"/>
    <cellStyle name="Normal 12 2 2 2 2 2 2 2 2 6 6" xfId="5063"/>
    <cellStyle name="Normal 12 2 2 2 2 2 2 2 2 7" xfId="5064"/>
    <cellStyle name="Normal 12 2 2 2 2 2 2 2 2 7 2" xfId="5065"/>
    <cellStyle name="Normal 12 2 2 2 2 2 2 2 2 7 2 2" xfId="5066"/>
    <cellStyle name="Normal 12 2 2 2 2 2 2 2 2 7 2 2 2" xfId="5067"/>
    <cellStyle name="Normal 12 2 2 2 2 2 2 2 2 7 2 3" xfId="5068"/>
    <cellStyle name="Normal 12 2 2 2 2 2 2 2 2 7 2 3 2" xfId="5069"/>
    <cellStyle name="Normal 12 2 2 2 2 2 2 2 2 7 2 4" xfId="5070"/>
    <cellStyle name="Normal 12 2 2 2 2 2 2 2 2 7 3" xfId="5071"/>
    <cellStyle name="Normal 12 2 2 2 2 2 2 2 2 7 3 2" xfId="5072"/>
    <cellStyle name="Normal 12 2 2 2 2 2 2 2 2 7 4" xfId="5073"/>
    <cellStyle name="Normal 12 2 2 2 2 2 2 2 2 7 4 2" xfId="5074"/>
    <cellStyle name="Normal 12 2 2 2 2 2 2 2 2 7 5" xfId="5075"/>
    <cellStyle name="Normal 12 2 2 2 2 2 2 2 2 8" xfId="5076"/>
    <cellStyle name="Normal 12 2 2 2 2 2 2 2 2 8 2" xfId="5077"/>
    <cellStyle name="Normal 12 2 2 2 2 2 2 2 2 8 2 2" xfId="5078"/>
    <cellStyle name="Normal 12 2 2 2 2 2 2 2 2 8 3" xfId="5079"/>
    <cellStyle name="Normal 12 2 2 2 2 2 2 2 2 8 3 2" xfId="5080"/>
    <cellStyle name="Normal 12 2 2 2 2 2 2 2 2 8 4" xfId="5081"/>
    <cellStyle name="Normal 12 2 2 2 2 2 2 2 2 9" xfId="5082"/>
    <cellStyle name="Normal 12 2 2 2 2 2 2 2 2 9 2" xfId="5083"/>
    <cellStyle name="Normal 12 2 2 2 2 2 2 2 3" xfId="5084"/>
    <cellStyle name="Normal 12 2 2 2 2 2 2 2 3 2" xfId="5085"/>
    <cellStyle name="Normal 12 2 2 2 2 2 2 2 3 2 2" xfId="5086"/>
    <cellStyle name="Normal 12 2 2 2 2 2 2 2 3 2 2 2" xfId="5087"/>
    <cellStyle name="Normal 12 2 2 2 2 2 2 2 3 2 2 2 2" xfId="5088"/>
    <cellStyle name="Normal 12 2 2 2 2 2 2 2 3 2 2 2 2 2" xfId="5089"/>
    <cellStyle name="Normal 12 2 2 2 2 2 2 2 3 2 2 2 3" xfId="5090"/>
    <cellStyle name="Normal 12 2 2 2 2 2 2 2 3 2 2 2 3 2" xfId="5091"/>
    <cellStyle name="Normal 12 2 2 2 2 2 2 2 3 2 2 2 4" xfId="5092"/>
    <cellStyle name="Normal 12 2 2 2 2 2 2 2 3 2 2 3" xfId="5093"/>
    <cellStyle name="Normal 12 2 2 2 2 2 2 2 3 2 2 3 2" xfId="5094"/>
    <cellStyle name="Normal 12 2 2 2 2 2 2 2 3 2 2 4" xfId="5095"/>
    <cellStyle name="Normal 12 2 2 2 2 2 2 2 3 2 2 4 2" xfId="5096"/>
    <cellStyle name="Normal 12 2 2 2 2 2 2 2 3 2 2 5" xfId="5097"/>
    <cellStyle name="Normal 12 2 2 2 2 2 2 2 3 2 3" xfId="5098"/>
    <cellStyle name="Normal 12 2 2 2 2 2 2 2 3 2 3 2" xfId="5099"/>
    <cellStyle name="Normal 12 2 2 2 2 2 2 2 3 2 3 2 2" xfId="5100"/>
    <cellStyle name="Normal 12 2 2 2 2 2 2 2 3 2 3 3" xfId="5101"/>
    <cellStyle name="Normal 12 2 2 2 2 2 2 2 3 2 3 3 2" xfId="5102"/>
    <cellStyle name="Normal 12 2 2 2 2 2 2 2 3 2 3 4" xfId="5103"/>
    <cellStyle name="Normal 12 2 2 2 2 2 2 2 3 2 4" xfId="5104"/>
    <cellStyle name="Normal 12 2 2 2 2 2 2 2 3 2 4 2" xfId="5105"/>
    <cellStyle name="Normal 12 2 2 2 2 2 2 2 3 2 5" xfId="5106"/>
    <cellStyle name="Normal 12 2 2 2 2 2 2 2 3 2 5 2" xfId="5107"/>
    <cellStyle name="Normal 12 2 2 2 2 2 2 2 3 2 6" xfId="5108"/>
    <cellStyle name="Normal 12 2 2 2 2 2 2 2 3 3" xfId="5109"/>
    <cellStyle name="Normal 12 2 2 2 2 2 2 2 3 3 2" xfId="5110"/>
    <cellStyle name="Normal 12 2 2 2 2 2 2 2 3 3 2 2" xfId="5111"/>
    <cellStyle name="Normal 12 2 2 2 2 2 2 2 3 3 2 2 2" xfId="5112"/>
    <cellStyle name="Normal 12 2 2 2 2 2 2 2 3 3 2 2 2 2" xfId="5113"/>
    <cellStyle name="Normal 12 2 2 2 2 2 2 2 3 3 2 2 3" xfId="5114"/>
    <cellStyle name="Normal 12 2 2 2 2 2 2 2 3 3 2 2 3 2" xfId="5115"/>
    <cellStyle name="Normal 12 2 2 2 2 2 2 2 3 3 2 2 4" xfId="5116"/>
    <cellStyle name="Normal 12 2 2 2 2 2 2 2 3 3 2 3" xfId="5117"/>
    <cellStyle name="Normal 12 2 2 2 2 2 2 2 3 3 2 3 2" xfId="5118"/>
    <cellStyle name="Normal 12 2 2 2 2 2 2 2 3 3 2 4" xfId="5119"/>
    <cellStyle name="Normal 12 2 2 2 2 2 2 2 3 3 2 4 2" xfId="5120"/>
    <cellStyle name="Normal 12 2 2 2 2 2 2 2 3 3 2 5" xfId="5121"/>
    <cellStyle name="Normal 12 2 2 2 2 2 2 2 3 3 3" xfId="5122"/>
    <cellStyle name="Normal 12 2 2 2 2 2 2 2 3 3 3 2" xfId="5123"/>
    <cellStyle name="Normal 12 2 2 2 2 2 2 2 3 3 3 2 2" xfId="5124"/>
    <cellStyle name="Normal 12 2 2 2 2 2 2 2 3 3 3 3" xfId="5125"/>
    <cellStyle name="Normal 12 2 2 2 2 2 2 2 3 3 3 3 2" xfId="5126"/>
    <cellStyle name="Normal 12 2 2 2 2 2 2 2 3 3 3 4" xfId="5127"/>
    <cellStyle name="Normal 12 2 2 2 2 2 2 2 3 3 4" xfId="5128"/>
    <cellStyle name="Normal 12 2 2 2 2 2 2 2 3 3 4 2" xfId="5129"/>
    <cellStyle name="Normal 12 2 2 2 2 2 2 2 3 3 5" xfId="5130"/>
    <cellStyle name="Normal 12 2 2 2 2 2 2 2 3 3 5 2" xfId="5131"/>
    <cellStyle name="Normal 12 2 2 2 2 2 2 2 3 3 6" xfId="5132"/>
    <cellStyle name="Normal 12 2 2 2 2 2 2 2 3 4" xfId="5133"/>
    <cellStyle name="Normal 12 2 2 2 2 2 2 2 3 4 2" xfId="5134"/>
    <cellStyle name="Normal 12 2 2 2 2 2 2 2 3 4 2 2" xfId="5135"/>
    <cellStyle name="Normal 12 2 2 2 2 2 2 2 3 4 2 2 2" xfId="5136"/>
    <cellStyle name="Normal 12 2 2 2 2 2 2 2 3 4 2 2 2 2" xfId="5137"/>
    <cellStyle name="Normal 12 2 2 2 2 2 2 2 3 4 2 2 3" xfId="5138"/>
    <cellStyle name="Normal 12 2 2 2 2 2 2 2 3 4 2 2 3 2" xfId="5139"/>
    <cellStyle name="Normal 12 2 2 2 2 2 2 2 3 4 2 2 4" xfId="5140"/>
    <cellStyle name="Normal 12 2 2 2 2 2 2 2 3 4 2 3" xfId="5141"/>
    <cellStyle name="Normal 12 2 2 2 2 2 2 2 3 4 2 3 2" xfId="5142"/>
    <cellStyle name="Normal 12 2 2 2 2 2 2 2 3 4 2 4" xfId="5143"/>
    <cellStyle name="Normal 12 2 2 2 2 2 2 2 3 4 2 4 2" xfId="5144"/>
    <cellStyle name="Normal 12 2 2 2 2 2 2 2 3 4 2 5" xfId="5145"/>
    <cellStyle name="Normal 12 2 2 2 2 2 2 2 3 4 3" xfId="5146"/>
    <cellStyle name="Normal 12 2 2 2 2 2 2 2 3 4 3 2" xfId="5147"/>
    <cellStyle name="Normal 12 2 2 2 2 2 2 2 3 4 3 2 2" xfId="5148"/>
    <cellStyle name="Normal 12 2 2 2 2 2 2 2 3 4 3 3" xfId="5149"/>
    <cellStyle name="Normal 12 2 2 2 2 2 2 2 3 4 3 3 2" xfId="5150"/>
    <cellStyle name="Normal 12 2 2 2 2 2 2 2 3 4 3 4" xfId="5151"/>
    <cellStyle name="Normal 12 2 2 2 2 2 2 2 3 4 4" xfId="5152"/>
    <cellStyle name="Normal 12 2 2 2 2 2 2 2 3 4 4 2" xfId="5153"/>
    <cellStyle name="Normal 12 2 2 2 2 2 2 2 3 4 5" xfId="5154"/>
    <cellStyle name="Normal 12 2 2 2 2 2 2 2 3 4 5 2" xfId="5155"/>
    <cellStyle name="Normal 12 2 2 2 2 2 2 2 3 4 6" xfId="5156"/>
    <cellStyle name="Normal 12 2 2 2 2 2 2 2 3 5" xfId="5157"/>
    <cellStyle name="Normal 12 2 2 2 2 2 2 2 3 5 2" xfId="5158"/>
    <cellStyle name="Normal 12 2 2 2 2 2 2 2 3 5 2 2" xfId="5159"/>
    <cellStyle name="Normal 12 2 2 2 2 2 2 2 3 5 2 2 2" xfId="5160"/>
    <cellStyle name="Normal 12 2 2 2 2 2 2 2 3 5 2 3" xfId="5161"/>
    <cellStyle name="Normal 12 2 2 2 2 2 2 2 3 5 2 3 2" xfId="5162"/>
    <cellStyle name="Normal 12 2 2 2 2 2 2 2 3 5 2 4" xfId="5163"/>
    <cellStyle name="Normal 12 2 2 2 2 2 2 2 3 5 3" xfId="5164"/>
    <cellStyle name="Normal 12 2 2 2 2 2 2 2 3 5 3 2" xfId="5165"/>
    <cellStyle name="Normal 12 2 2 2 2 2 2 2 3 5 4" xfId="5166"/>
    <cellStyle name="Normal 12 2 2 2 2 2 2 2 3 5 4 2" xfId="5167"/>
    <cellStyle name="Normal 12 2 2 2 2 2 2 2 3 5 5" xfId="5168"/>
    <cellStyle name="Normal 12 2 2 2 2 2 2 2 3 6" xfId="5169"/>
    <cellStyle name="Normal 12 2 2 2 2 2 2 2 3 6 2" xfId="5170"/>
    <cellStyle name="Normal 12 2 2 2 2 2 2 2 3 6 2 2" xfId="5171"/>
    <cellStyle name="Normal 12 2 2 2 2 2 2 2 3 6 3" xfId="5172"/>
    <cellStyle name="Normal 12 2 2 2 2 2 2 2 3 6 3 2" xfId="5173"/>
    <cellStyle name="Normal 12 2 2 2 2 2 2 2 3 6 4" xfId="5174"/>
    <cellStyle name="Normal 12 2 2 2 2 2 2 2 3 7" xfId="5175"/>
    <cellStyle name="Normal 12 2 2 2 2 2 2 2 3 7 2" xfId="5176"/>
    <cellStyle name="Normal 12 2 2 2 2 2 2 2 3 8" xfId="5177"/>
    <cellStyle name="Normal 12 2 2 2 2 2 2 2 3 8 2" xfId="5178"/>
    <cellStyle name="Normal 12 2 2 2 2 2 2 2 3 9" xfId="5179"/>
    <cellStyle name="Normal 12 2 2 2 2 2 2 2 4" xfId="5180"/>
    <cellStyle name="Normal 12 2 2 2 2 2 2 2 4 2" xfId="5181"/>
    <cellStyle name="Normal 12 2 2 2 2 2 2 2 4 2 2" xfId="5182"/>
    <cellStyle name="Normal 12 2 2 2 2 2 2 2 4 2 2 2" xfId="5183"/>
    <cellStyle name="Normal 12 2 2 2 2 2 2 2 4 2 2 2 2" xfId="5184"/>
    <cellStyle name="Normal 12 2 2 2 2 2 2 2 4 2 2 3" xfId="5185"/>
    <cellStyle name="Normal 12 2 2 2 2 2 2 2 4 2 2 3 2" xfId="5186"/>
    <cellStyle name="Normal 12 2 2 2 2 2 2 2 4 2 2 4" xfId="5187"/>
    <cellStyle name="Normal 12 2 2 2 2 2 2 2 4 2 3" xfId="5188"/>
    <cellStyle name="Normal 12 2 2 2 2 2 2 2 4 2 3 2" xfId="5189"/>
    <cellStyle name="Normal 12 2 2 2 2 2 2 2 4 2 4" xfId="5190"/>
    <cellStyle name="Normal 12 2 2 2 2 2 2 2 4 2 4 2" xfId="5191"/>
    <cellStyle name="Normal 12 2 2 2 2 2 2 2 4 2 5" xfId="5192"/>
    <cellStyle name="Normal 12 2 2 2 2 2 2 2 4 3" xfId="5193"/>
    <cellStyle name="Normal 12 2 2 2 2 2 2 2 4 3 2" xfId="5194"/>
    <cellStyle name="Normal 12 2 2 2 2 2 2 2 4 3 2 2" xfId="5195"/>
    <cellStyle name="Normal 12 2 2 2 2 2 2 2 4 3 3" xfId="5196"/>
    <cellStyle name="Normal 12 2 2 2 2 2 2 2 4 3 3 2" xfId="5197"/>
    <cellStyle name="Normal 12 2 2 2 2 2 2 2 4 3 4" xfId="5198"/>
    <cellStyle name="Normal 12 2 2 2 2 2 2 2 4 4" xfId="5199"/>
    <cellStyle name="Normal 12 2 2 2 2 2 2 2 4 4 2" xfId="5200"/>
    <cellStyle name="Normal 12 2 2 2 2 2 2 2 4 5" xfId="5201"/>
    <cellStyle name="Normal 12 2 2 2 2 2 2 2 4 5 2" xfId="5202"/>
    <cellStyle name="Normal 12 2 2 2 2 2 2 2 4 6" xfId="5203"/>
    <cellStyle name="Normal 12 2 2 2 2 2 2 2 5" xfId="5204"/>
    <cellStyle name="Normal 12 2 2 2 2 2 2 2 5 2" xfId="5205"/>
    <cellStyle name="Normal 12 2 2 2 2 2 2 2 5 2 2" xfId="5206"/>
    <cellStyle name="Normal 12 2 2 2 2 2 2 2 5 2 2 2" xfId="5207"/>
    <cellStyle name="Normal 12 2 2 2 2 2 2 2 5 2 2 2 2" xfId="5208"/>
    <cellStyle name="Normal 12 2 2 2 2 2 2 2 5 2 2 3" xfId="5209"/>
    <cellStyle name="Normal 12 2 2 2 2 2 2 2 5 2 2 3 2" xfId="5210"/>
    <cellStyle name="Normal 12 2 2 2 2 2 2 2 5 2 2 4" xfId="5211"/>
    <cellStyle name="Normal 12 2 2 2 2 2 2 2 5 2 3" xfId="5212"/>
    <cellStyle name="Normal 12 2 2 2 2 2 2 2 5 2 3 2" xfId="5213"/>
    <cellStyle name="Normal 12 2 2 2 2 2 2 2 5 2 4" xfId="5214"/>
    <cellStyle name="Normal 12 2 2 2 2 2 2 2 5 2 4 2" xfId="5215"/>
    <cellStyle name="Normal 12 2 2 2 2 2 2 2 5 2 5" xfId="5216"/>
    <cellStyle name="Normal 12 2 2 2 2 2 2 2 5 3" xfId="5217"/>
    <cellStyle name="Normal 12 2 2 2 2 2 2 2 5 3 2" xfId="5218"/>
    <cellStyle name="Normal 12 2 2 2 2 2 2 2 5 3 2 2" xfId="5219"/>
    <cellStyle name="Normal 12 2 2 2 2 2 2 2 5 3 3" xfId="5220"/>
    <cellStyle name="Normal 12 2 2 2 2 2 2 2 5 3 3 2" xfId="5221"/>
    <cellStyle name="Normal 12 2 2 2 2 2 2 2 5 3 4" xfId="5222"/>
    <cellStyle name="Normal 12 2 2 2 2 2 2 2 5 4" xfId="5223"/>
    <cellStyle name="Normal 12 2 2 2 2 2 2 2 5 4 2" xfId="5224"/>
    <cellStyle name="Normal 12 2 2 2 2 2 2 2 5 5" xfId="5225"/>
    <cellStyle name="Normal 12 2 2 2 2 2 2 2 5 5 2" xfId="5226"/>
    <cellStyle name="Normal 12 2 2 2 2 2 2 2 5 6" xfId="5227"/>
    <cellStyle name="Normal 12 2 2 2 2 2 2 2 6" xfId="5228"/>
    <cellStyle name="Normal 12 2 2 2 2 2 2 2 6 2" xfId="5229"/>
    <cellStyle name="Normal 12 2 2 2 2 2 2 2 6 2 2" xfId="5230"/>
    <cellStyle name="Normal 12 2 2 2 2 2 2 2 6 2 2 2" xfId="5231"/>
    <cellStyle name="Normal 12 2 2 2 2 2 2 2 6 2 2 2 2" xfId="5232"/>
    <cellStyle name="Normal 12 2 2 2 2 2 2 2 6 2 2 3" xfId="5233"/>
    <cellStyle name="Normal 12 2 2 2 2 2 2 2 6 2 2 3 2" xfId="5234"/>
    <cellStyle name="Normal 12 2 2 2 2 2 2 2 6 2 2 4" xfId="5235"/>
    <cellStyle name="Normal 12 2 2 2 2 2 2 2 6 2 3" xfId="5236"/>
    <cellStyle name="Normal 12 2 2 2 2 2 2 2 6 2 3 2" xfId="5237"/>
    <cellStyle name="Normal 12 2 2 2 2 2 2 2 6 2 4" xfId="5238"/>
    <cellStyle name="Normal 12 2 2 2 2 2 2 2 6 2 4 2" xfId="5239"/>
    <cellStyle name="Normal 12 2 2 2 2 2 2 2 6 2 5" xfId="5240"/>
    <cellStyle name="Normal 12 2 2 2 2 2 2 2 6 3" xfId="5241"/>
    <cellStyle name="Normal 12 2 2 2 2 2 2 2 6 3 2" xfId="5242"/>
    <cellStyle name="Normal 12 2 2 2 2 2 2 2 6 3 2 2" xfId="5243"/>
    <cellStyle name="Normal 12 2 2 2 2 2 2 2 6 3 3" xfId="5244"/>
    <cellStyle name="Normal 12 2 2 2 2 2 2 2 6 3 3 2" xfId="5245"/>
    <cellStyle name="Normal 12 2 2 2 2 2 2 2 6 3 4" xfId="5246"/>
    <cellStyle name="Normal 12 2 2 2 2 2 2 2 6 4" xfId="5247"/>
    <cellStyle name="Normal 12 2 2 2 2 2 2 2 6 4 2" xfId="5248"/>
    <cellStyle name="Normal 12 2 2 2 2 2 2 2 6 5" xfId="5249"/>
    <cellStyle name="Normal 12 2 2 2 2 2 2 2 6 5 2" xfId="5250"/>
    <cellStyle name="Normal 12 2 2 2 2 2 2 2 6 6" xfId="5251"/>
    <cellStyle name="Normal 12 2 2 2 2 2 2 2 7" xfId="5252"/>
    <cellStyle name="Normal 12 2 2 2 2 2 2 2 7 2" xfId="5253"/>
    <cellStyle name="Normal 12 2 2 2 2 2 2 2 7 2 2" xfId="5254"/>
    <cellStyle name="Normal 12 2 2 2 2 2 2 2 7 2 2 2" xfId="5255"/>
    <cellStyle name="Normal 12 2 2 2 2 2 2 2 7 2 3" xfId="5256"/>
    <cellStyle name="Normal 12 2 2 2 2 2 2 2 7 2 3 2" xfId="5257"/>
    <cellStyle name="Normal 12 2 2 2 2 2 2 2 7 2 4" xfId="5258"/>
    <cellStyle name="Normal 12 2 2 2 2 2 2 2 7 3" xfId="5259"/>
    <cellStyle name="Normal 12 2 2 2 2 2 2 2 7 3 2" xfId="5260"/>
    <cellStyle name="Normal 12 2 2 2 2 2 2 2 7 4" xfId="5261"/>
    <cellStyle name="Normal 12 2 2 2 2 2 2 2 7 4 2" xfId="5262"/>
    <cellStyle name="Normal 12 2 2 2 2 2 2 2 7 5" xfId="5263"/>
    <cellStyle name="Normal 12 2 2 2 2 2 2 2 8" xfId="5264"/>
    <cellStyle name="Normal 12 2 2 2 2 2 2 2 8 2" xfId="5265"/>
    <cellStyle name="Normal 12 2 2 2 2 2 2 2 8 2 2" xfId="5266"/>
    <cellStyle name="Normal 12 2 2 2 2 2 2 2 8 3" xfId="5267"/>
    <cellStyle name="Normal 12 2 2 2 2 2 2 2 8 3 2" xfId="5268"/>
    <cellStyle name="Normal 12 2 2 2 2 2 2 2 8 4" xfId="5269"/>
    <cellStyle name="Normal 12 2 2 2 2 2 2 2 9" xfId="5270"/>
    <cellStyle name="Normal 12 2 2 2 2 2 2 2 9 2" xfId="5271"/>
    <cellStyle name="Normal 12 2 2 2 2 2 2 3" xfId="5272"/>
    <cellStyle name="Normal 12 2 2 2 2 2 2 3 2" xfId="5273"/>
    <cellStyle name="Normal 12 2 2 2 2 2 2 3 2 2" xfId="5274"/>
    <cellStyle name="Normal 12 2 2 2 2 2 2 3 2 2 2" xfId="5275"/>
    <cellStyle name="Normal 12 2 2 2 2 2 2 3 2 2 2 2" xfId="5276"/>
    <cellStyle name="Normal 12 2 2 2 2 2 2 3 2 2 2 2 2" xfId="5277"/>
    <cellStyle name="Normal 12 2 2 2 2 2 2 3 2 2 2 3" xfId="5278"/>
    <cellStyle name="Normal 12 2 2 2 2 2 2 3 2 2 2 3 2" xfId="5279"/>
    <cellStyle name="Normal 12 2 2 2 2 2 2 3 2 2 2 4" xfId="5280"/>
    <cellStyle name="Normal 12 2 2 2 2 2 2 3 2 2 3" xfId="5281"/>
    <cellStyle name="Normal 12 2 2 2 2 2 2 3 2 2 3 2" xfId="5282"/>
    <cellStyle name="Normal 12 2 2 2 2 2 2 3 2 2 4" xfId="5283"/>
    <cellStyle name="Normal 12 2 2 2 2 2 2 3 2 2 4 2" xfId="5284"/>
    <cellStyle name="Normal 12 2 2 2 2 2 2 3 2 2 5" xfId="5285"/>
    <cellStyle name="Normal 12 2 2 2 2 2 2 3 2 3" xfId="5286"/>
    <cellStyle name="Normal 12 2 2 2 2 2 2 3 2 3 2" xfId="5287"/>
    <cellStyle name="Normal 12 2 2 2 2 2 2 3 2 3 2 2" xfId="5288"/>
    <cellStyle name="Normal 12 2 2 2 2 2 2 3 2 3 3" xfId="5289"/>
    <cellStyle name="Normal 12 2 2 2 2 2 2 3 2 3 3 2" xfId="5290"/>
    <cellStyle name="Normal 12 2 2 2 2 2 2 3 2 3 4" xfId="5291"/>
    <cellStyle name="Normal 12 2 2 2 2 2 2 3 2 4" xfId="5292"/>
    <cellStyle name="Normal 12 2 2 2 2 2 2 3 2 4 2" xfId="5293"/>
    <cellStyle name="Normal 12 2 2 2 2 2 2 3 2 5" xfId="5294"/>
    <cellStyle name="Normal 12 2 2 2 2 2 2 3 2 5 2" xfId="5295"/>
    <cellStyle name="Normal 12 2 2 2 2 2 2 3 2 6" xfId="5296"/>
    <cellStyle name="Normal 12 2 2 2 2 2 2 3 3" xfId="5297"/>
    <cellStyle name="Normal 12 2 2 2 2 2 2 3 3 2" xfId="5298"/>
    <cellStyle name="Normal 12 2 2 2 2 2 2 3 3 2 2" xfId="5299"/>
    <cellStyle name="Normal 12 2 2 2 2 2 2 3 3 2 2 2" xfId="5300"/>
    <cellStyle name="Normal 12 2 2 2 2 2 2 3 3 2 2 2 2" xfId="5301"/>
    <cellStyle name="Normal 12 2 2 2 2 2 2 3 3 2 2 3" xfId="5302"/>
    <cellStyle name="Normal 12 2 2 2 2 2 2 3 3 2 2 3 2" xfId="5303"/>
    <cellStyle name="Normal 12 2 2 2 2 2 2 3 3 2 2 4" xfId="5304"/>
    <cellStyle name="Normal 12 2 2 2 2 2 2 3 3 2 3" xfId="5305"/>
    <cellStyle name="Normal 12 2 2 2 2 2 2 3 3 2 3 2" xfId="5306"/>
    <cellStyle name="Normal 12 2 2 2 2 2 2 3 3 2 4" xfId="5307"/>
    <cellStyle name="Normal 12 2 2 2 2 2 2 3 3 2 4 2" xfId="5308"/>
    <cellStyle name="Normal 12 2 2 2 2 2 2 3 3 2 5" xfId="5309"/>
    <cellStyle name="Normal 12 2 2 2 2 2 2 3 3 3" xfId="5310"/>
    <cellStyle name="Normal 12 2 2 2 2 2 2 3 3 3 2" xfId="5311"/>
    <cellStyle name="Normal 12 2 2 2 2 2 2 3 3 3 2 2" xfId="5312"/>
    <cellStyle name="Normal 12 2 2 2 2 2 2 3 3 3 3" xfId="5313"/>
    <cellStyle name="Normal 12 2 2 2 2 2 2 3 3 3 3 2" xfId="5314"/>
    <cellStyle name="Normal 12 2 2 2 2 2 2 3 3 3 4" xfId="5315"/>
    <cellStyle name="Normal 12 2 2 2 2 2 2 3 3 4" xfId="5316"/>
    <cellStyle name="Normal 12 2 2 2 2 2 2 3 3 4 2" xfId="5317"/>
    <cellStyle name="Normal 12 2 2 2 2 2 2 3 3 5" xfId="5318"/>
    <cellStyle name="Normal 12 2 2 2 2 2 2 3 3 5 2" xfId="5319"/>
    <cellStyle name="Normal 12 2 2 2 2 2 2 3 3 6" xfId="5320"/>
    <cellStyle name="Normal 12 2 2 2 2 2 2 3 4" xfId="5321"/>
    <cellStyle name="Normal 12 2 2 2 2 2 2 3 4 2" xfId="5322"/>
    <cellStyle name="Normal 12 2 2 2 2 2 2 3 4 2 2" xfId="5323"/>
    <cellStyle name="Normal 12 2 2 2 2 2 2 3 4 2 2 2" xfId="5324"/>
    <cellStyle name="Normal 12 2 2 2 2 2 2 3 4 2 2 2 2" xfId="5325"/>
    <cellStyle name="Normal 12 2 2 2 2 2 2 3 4 2 2 3" xfId="5326"/>
    <cellStyle name="Normal 12 2 2 2 2 2 2 3 4 2 2 3 2" xfId="5327"/>
    <cellStyle name="Normal 12 2 2 2 2 2 2 3 4 2 2 4" xfId="5328"/>
    <cellStyle name="Normal 12 2 2 2 2 2 2 3 4 2 3" xfId="5329"/>
    <cellStyle name="Normal 12 2 2 2 2 2 2 3 4 2 3 2" xfId="5330"/>
    <cellStyle name="Normal 12 2 2 2 2 2 2 3 4 2 4" xfId="5331"/>
    <cellStyle name="Normal 12 2 2 2 2 2 2 3 4 2 4 2" xfId="5332"/>
    <cellStyle name="Normal 12 2 2 2 2 2 2 3 4 2 5" xfId="5333"/>
    <cellStyle name="Normal 12 2 2 2 2 2 2 3 4 3" xfId="5334"/>
    <cellStyle name="Normal 12 2 2 2 2 2 2 3 4 3 2" xfId="5335"/>
    <cellStyle name="Normal 12 2 2 2 2 2 2 3 4 3 2 2" xfId="5336"/>
    <cellStyle name="Normal 12 2 2 2 2 2 2 3 4 3 3" xfId="5337"/>
    <cellStyle name="Normal 12 2 2 2 2 2 2 3 4 3 3 2" xfId="5338"/>
    <cellStyle name="Normal 12 2 2 2 2 2 2 3 4 3 4" xfId="5339"/>
    <cellStyle name="Normal 12 2 2 2 2 2 2 3 4 4" xfId="5340"/>
    <cellStyle name="Normal 12 2 2 2 2 2 2 3 4 4 2" xfId="5341"/>
    <cellStyle name="Normal 12 2 2 2 2 2 2 3 4 5" xfId="5342"/>
    <cellStyle name="Normal 12 2 2 2 2 2 2 3 4 5 2" xfId="5343"/>
    <cellStyle name="Normal 12 2 2 2 2 2 2 3 4 6" xfId="5344"/>
    <cellStyle name="Normal 12 2 2 2 2 2 2 3 5" xfId="5345"/>
    <cellStyle name="Normal 12 2 2 2 2 2 2 3 5 2" xfId="5346"/>
    <cellStyle name="Normal 12 2 2 2 2 2 2 3 5 2 2" xfId="5347"/>
    <cellStyle name="Normal 12 2 2 2 2 2 2 3 5 2 2 2" xfId="5348"/>
    <cellStyle name="Normal 12 2 2 2 2 2 2 3 5 2 3" xfId="5349"/>
    <cellStyle name="Normal 12 2 2 2 2 2 2 3 5 2 3 2" xfId="5350"/>
    <cellStyle name="Normal 12 2 2 2 2 2 2 3 5 2 4" xfId="5351"/>
    <cellStyle name="Normal 12 2 2 2 2 2 2 3 5 3" xfId="5352"/>
    <cellStyle name="Normal 12 2 2 2 2 2 2 3 5 3 2" xfId="5353"/>
    <cellStyle name="Normal 12 2 2 2 2 2 2 3 5 4" xfId="5354"/>
    <cellStyle name="Normal 12 2 2 2 2 2 2 3 5 4 2" xfId="5355"/>
    <cellStyle name="Normal 12 2 2 2 2 2 2 3 5 5" xfId="5356"/>
    <cellStyle name="Normal 12 2 2 2 2 2 2 3 6" xfId="5357"/>
    <cellStyle name="Normal 12 2 2 2 2 2 2 3 6 2" xfId="5358"/>
    <cellStyle name="Normal 12 2 2 2 2 2 2 3 6 2 2" xfId="5359"/>
    <cellStyle name="Normal 12 2 2 2 2 2 2 3 6 3" xfId="5360"/>
    <cellStyle name="Normal 12 2 2 2 2 2 2 3 6 3 2" xfId="5361"/>
    <cellStyle name="Normal 12 2 2 2 2 2 2 3 6 4" xfId="5362"/>
    <cellStyle name="Normal 12 2 2 2 2 2 2 3 7" xfId="5363"/>
    <cellStyle name="Normal 12 2 2 2 2 2 2 3 7 2" xfId="5364"/>
    <cellStyle name="Normal 12 2 2 2 2 2 2 3 8" xfId="5365"/>
    <cellStyle name="Normal 12 2 2 2 2 2 2 3 8 2" xfId="5366"/>
    <cellStyle name="Normal 12 2 2 2 2 2 2 3 9" xfId="5367"/>
    <cellStyle name="Normal 12 2 2 2 2 2 2 4" xfId="5368"/>
    <cellStyle name="Normal 12 2 2 2 2 2 2 4 2" xfId="5369"/>
    <cellStyle name="Normal 12 2 2 2 2 2 2 4 2 2" xfId="5370"/>
    <cellStyle name="Normal 12 2 2 2 2 2 2 4 2 2 2" xfId="5371"/>
    <cellStyle name="Normal 12 2 2 2 2 2 2 4 2 2 2 2" xfId="5372"/>
    <cellStyle name="Normal 12 2 2 2 2 2 2 4 2 2 3" xfId="5373"/>
    <cellStyle name="Normal 12 2 2 2 2 2 2 4 2 2 3 2" xfId="5374"/>
    <cellStyle name="Normal 12 2 2 2 2 2 2 4 2 2 4" xfId="5375"/>
    <cellStyle name="Normal 12 2 2 2 2 2 2 4 2 3" xfId="5376"/>
    <cellStyle name="Normal 12 2 2 2 2 2 2 4 2 3 2" xfId="5377"/>
    <cellStyle name="Normal 12 2 2 2 2 2 2 4 2 4" xfId="5378"/>
    <cellStyle name="Normal 12 2 2 2 2 2 2 4 2 4 2" xfId="5379"/>
    <cellStyle name="Normal 12 2 2 2 2 2 2 4 2 5" xfId="5380"/>
    <cellStyle name="Normal 12 2 2 2 2 2 2 4 3" xfId="5381"/>
    <cellStyle name="Normal 12 2 2 2 2 2 2 4 3 2" xfId="5382"/>
    <cellStyle name="Normal 12 2 2 2 2 2 2 4 3 2 2" xfId="5383"/>
    <cellStyle name="Normal 12 2 2 2 2 2 2 4 3 3" xfId="5384"/>
    <cellStyle name="Normal 12 2 2 2 2 2 2 4 3 3 2" xfId="5385"/>
    <cellStyle name="Normal 12 2 2 2 2 2 2 4 3 4" xfId="5386"/>
    <cellStyle name="Normal 12 2 2 2 2 2 2 4 4" xfId="5387"/>
    <cellStyle name="Normal 12 2 2 2 2 2 2 4 4 2" xfId="5388"/>
    <cellStyle name="Normal 12 2 2 2 2 2 2 4 5" xfId="5389"/>
    <cellStyle name="Normal 12 2 2 2 2 2 2 4 5 2" xfId="5390"/>
    <cellStyle name="Normal 12 2 2 2 2 2 2 4 6" xfId="5391"/>
    <cellStyle name="Normal 12 2 2 2 2 2 2 5" xfId="5392"/>
    <cellStyle name="Normal 12 2 2 2 2 2 2 5 2" xfId="5393"/>
    <cellStyle name="Normal 12 2 2 2 2 2 2 5 2 2" xfId="5394"/>
    <cellStyle name="Normal 12 2 2 2 2 2 2 5 2 2 2" xfId="5395"/>
    <cellStyle name="Normal 12 2 2 2 2 2 2 5 2 2 2 2" xfId="5396"/>
    <cellStyle name="Normal 12 2 2 2 2 2 2 5 2 2 3" xfId="5397"/>
    <cellStyle name="Normal 12 2 2 2 2 2 2 5 2 2 3 2" xfId="5398"/>
    <cellStyle name="Normal 12 2 2 2 2 2 2 5 2 2 4" xfId="5399"/>
    <cellStyle name="Normal 12 2 2 2 2 2 2 5 2 3" xfId="5400"/>
    <cellStyle name="Normal 12 2 2 2 2 2 2 5 2 3 2" xfId="5401"/>
    <cellStyle name="Normal 12 2 2 2 2 2 2 5 2 4" xfId="5402"/>
    <cellStyle name="Normal 12 2 2 2 2 2 2 5 2 4 2" xfId="5403"/>
    <cellStyle name="Normal 12 2 2 2 2 2 2 5 2 5" xfId="5404"/>
    <cellStyle name="Normal 12 2 2 2 2 2 2 5 3" xfId="5405"/>
    <cellStyle name="Normal 12 2 2 2 2 2 2 5 3 2" xfId="5406"/>
    <cellStyle name="Normal 12 2 2 2 2 2 2 5 3 2 2" xfId="5407"/>
    <cellStyle name="Normal 12 2 2 2 2 2 2 5 3 3" xfId="5408"/>
    <cellStyle name="Normal 12 2 2 2 2 2 2 5 3 3 2" xfId="5409"/>
    <cellStyle name="Normal 12 2 2 2 2 2 2 5 3 4" xfId="5410"/>
    <cellStyle name="Normal 12 2 2 2 2 2 2 5 4" xfId="5411"/>
    <cellStyle name="Normal 12 2 2 2 2 2 2 5 4 2" xfId="5412"/>
    <cellStyle name="Normal 12 2 2 2 2 2 2 5 5" xfId="5413"/>
    <cellStyle name="Normal 12 2 2 2 2 2 2 5 5 2" xfId="5414"/>
    <cellStyle name="Normal 12 2 2 2 2 2 2 5 6" xfId="5415"/>
    <cellStyle name="Normal 12 2 2 2 2 2 2 6" xfId="5416"/>
    <cellStyle name="Normal 12 2 2 2 2 2 2 6 2" xfId="5417"/>
    <cellStyle name="Normal 12 2 2 2 2 2 2 6 2 2" xfId="5418"/>
    <cellStyle name="Normal 12 2 2 2 2 2 2 6 2 2 2" xfId="5419"/>
    <cellStyle name="Normal 12 2 2 2 2 2 2 6 2 2 2 2" xfId="5420"/>
    <cellStyle name="Normal 12 2 2 2 2 2 2 6 2 2 3" xfId="5421"/>
    <cellStyle name="Normal 12 2 2 2 2 2 2 6 2 2 3 2" xfId="5422"/>
    <cellStyle name="Normal 12 2 2 2 2 2 2 6 2 2 4" xfId="5423"/>
    <cellStyle name="Normal 12 2 2 2 2 2 2 6 2 3" xfId="5424"/>
    <cellStyle name="Normal 12 2 2 2 2 2 2 6 2 3 2" xfId="5425"/>
    <cellStyle name="Normal 12 2 2 2 2 2 2 6 2 4" xfId="5426"/>
    <cellStyle name="Normal 12 2 2 2 2 2 2 6 2 4 2" xfId="5427"/>
    <cellStyle name="Normal 12 2 2 2 2 2 2 6 2 5" xfId="5428"/>
    <cellStyle name="Normal 12 2 2 2 2 2 2 6 3" xfId="5429"/>
    <cellStyle name="Normal 12 2 2 2 2 2 2 6 3 2" xfId="5430"/>
    <cellStyle name="Normal 12 2 2 2 2 2 2 6 3 2 2" xfId="5431"/>
    <cellStyle name="Normal 12 2 2 2 2 2 2 6 3 3" xfId="5432"/>
    <cellStyle name="Normal 12 2 2 2 2 2 2 6 3 3 2" xfId="5433"/>
    <cellStyle name="Normal 12 2 2 2 2 2 2 6 3 4" xfId="5434"/>
    <cellStyle name="Normal 12 2 2 2 2 2 2 6 4" xfId="5435"/>
    <cellStyle name="Normal 12 2 2 2 2 2 2 6 4 2" xfId="5436"/>
    <cellStyle name="Normal 12 2 2 2 2 2 2 6 5" xfId="5437"/>
    <cellStyle name="Normal 12 2 2 2 2 2 2 6 5 2" xfId="5438"/>
    <cellStyle name="Normal 12 2 2 2 2 2 2 6 6" xfId="5439"/>
    <cellStyle name="Normal 12 2 2 2 2 2 2 7" xfId="5440"/>
    <cellStyle name="Normal 12 2 2 2 2 2 2 7 2" xfId="5441"/>
    <cellStyle name="Normal 12 2 2 2 2 2 2 7 2 2" xfId="5442"/>
    <cellStyle name="Normal 12 2 2 2 2 2 2 7 2 2 2" xfId="5443"/>
    <cellStyle name="Normal 12 2 2 2 2 2 2 7 2 3" xfId="5444"/>
    <cellStyle name="Normal 12 2 2 2 2 2 2 7 2 3 2" xfId="5445"/>
    <cellStyle name="Normal 12 2 2 2 2 2 2 7 2 4" xfId="5446"/>
    <cellStyle name="Normal 12 2 2 2 2 2 2 7 3" xfId="5447"/>
    <cellStyle name="Normal 12 2 2 2 2 2 2 7 3 2" xfId="5448"/>
    <cellStyle name="Normal 12 2 2 2 2 2 2 7 4" xfId="5449"/>
    <cellStyle name="Normal 12 2 2 2 2 2 2 7 4 2" xfId="5450"/>
    <cellStyle name="Normal 12 2 2 2 2 2 2 7 5" xfId="5451"/>
    <cellStyle name="Normal 12 2 2 2 2 2 2 8" xfId="5452"/>
    <cellStyle name="Normal 12 2 2 2 2 2 2 8 2" xfId="5453"/>
    <cellStyle name="Normal 12 2 2 2 2 2 2 8 2 2" xfId="5454"/>
    <cellStyle name="Normal 12 2 2 2 2 2 2 8 3" xfId="5455"/>
    <cellStyle name="Normal 12 2 2 2 2 2 2 8 3 2" xfId="5456"/>
    <cellStyle name="Normal 12 2 2 2 2 2 2 8 4" xfId="5457"/>
    <cellStyle name="Normal 12 2 2 2 2 2 2 9" xfId="5458"/>
    <cellStyle name="Normal 12 2 2 2 2 2 2 9 2" xfId="5459"/>
    <cellStyle name="Normal 12 2 2 2 2 2 3" xfId="5460"/>
    <cellStyle name="Normal 12 2 2 2 2 2 3 2" xfId="5461"/>
    <cellStyle name="Normal 12 2 2 2 2 2 3 2 2" xfId="5462"/>
    <cellStyle name="Normal 12 2 2 2 2 2 3 2 2 2" xfId="5463"/>
    <cellStyle name="Normal 12 2 2 2 2 2 3 2 2 2 2" xfId="5464"/>
    <cellStyle name="Normal 12 2 2 2 2 2 3 2 2 2 2 2" xfId="5465"/>
    <cellStyle name="Normal 12 2 2 2 2 2 3 2 2 2 3" xfId="5466"/>
    <cellStyle name="Normal 12 2 2 2 2 2 3 2 2 2 3 2" xfId="5467"/>
    <cellStyle name="Normal 12 2 2 2 2 2 3 2 2 2 4" xfId="5468"/>
    <cellStyle name="Normal 12 2 2 2 2 2 3 2 2 3" xfId="5469"/>
    <cellStyle name="Normal 12 2 2 2 2 2 3 2 2 3 2" xfId="5470"/>
    <cellStyle name="Normal 12 2 2 2 2 2 3 2 2 4" xfId="5471"/>
    <cellStyle name="Normal 12 2 2 2 2 2 3 2 2 4 2" xfId="5472"/>
    <cellStyle name="Normal 12 2 2 2 2 2 3 2 2 5" xfId="5473"/>
    <cellStyle name="Normal 12 2 2 2 2 2 3 2 3" xfId="5474"/>
    <cellStyle name="Normal 12 2 2 2 2 2 3 2 3 2" xfId="5475"/>
    <cellStyle name="Normal 12 2 2 2 2 2 3 2 3 2 2" xfId="5476"/>
    <cellStyle name="Normal 12 2 2 2 2 2 3 2 3 3" xfId="5477"/>
    <cellStyle name="Normal 12 2 2 2 2 2 3 2 3 3 2" xfId="5478"/>
    <cellStyle name="Normal 12 2 2 2 2 2 3 2 3 4" xfId="5479"/>
    <cellStyle name="Normal 12 2 2 2 2 2 3 2 4" xfId="5480"/>
    <cellStyle name="Normal 12 2 2 2 2 2 3 2 4 2" xfId="5481"/>
    <cellStyle name="Normal 12 2 2 2 2 2 3 2 5" xfId="5482"/>
    <cellStyle name="Normal 12 2 2 2 2 2 3 2 5 2" xfId="5483"/>
    <cellStyle name="Normal 12 2 2 2 2 2 3 2 6" xfId="5484"/>
    <cellStyle name="Normal 12 2 2 2 2 2 3 3" xfId="5485"/>
    <cellStyle name="Normal 12 2 2 2 2 2 3 3 2" xfId="5486"/>
    <cellStyle name="Normal 12 2 2 2 2 2 3 3 2 2" xfId="5487"/>
    <cellStyle name="Normal 12 2 2 2 2 2 3 3 2 2 2" xfId="5488"/>
    <cellStyle name="Normal 12 2 2 2 2 2 3 3 2 2 2 2" xfId="5489"/>
    <cellStyle name="Normal 12 2 2 2 2 2 3 3 2 2 3" xfId="5490"/>
    <cellStyle name="Normal 12 2 2 2 2 2 3 3 2 2 3 2" xfId="5491"/>
    <cellStyle name="Normal 12 2 2 2 2 2 3 3 2 2 4" xfId="5492"/>
    <cellStyle name="Normal 12 2 2 2 2 2 3 3 2 3" xfId="5493"/>
    <cellStyle name="Normal 12 2 2 2 2 2 3 3 2 3 2" xfId="5494"/>
    <cellStyle name="Normal 12 2 2 2 2 2 3 3 2 4" xfId="5495"/>
    <cellStyle name="Normal 12 2 2 2 2 2 3 3 2 4 2" xfId="5496"/>
    <cellStyle name="Normal 12 2 2 2 2 2 3 3 2 5" xfId="5497"/>
    <cellStyle name="Normal 12 2 2 2 2 2 3 3 3" xfId="5498"/>
    <cellStyle name="Normal 12 2 2 2 2 2 3 3 3 2" xfId="5499"/>
    <cellStyle name="Normal 12 2 2 2 2 2 3 3 3 2 2" xfId="5500"/>
    <cellStyle name="Normal 12 2 2 2 2 2 3 3 3 3" xfId="5501"/>
    <cellStyle name="Normal 12 2 2 2 2 2 3 3 3 3 2" xfId="5502"/>
    <cellStyle name="Normal 12 2 2 2 2 2 3 3 3 4" xfId="5503"/>
    <cellStyle name="Normal 12 2 2 2 2 2 3 3 4" xfId="5504"/>
    <cellStyle name="Normal 12 2 2 2 2 2 3 3 4 2" xfId="5505"/>
    <cellStyle name="Normal 12 2 2 2 2 2 3 3 5" xfId="5506"/>
    <cellStyle name="Normal 12 2 2 2 2 2 3 3 5 2" xfId="5507"/>
    <cellStyle name="Normal 12 2 2 2 2 2 3 3 6" xfId="5508"/>
    <cellStyle name="Normal 12 2 2 2 2 2 3 4" xfId="5509"/>
    <cellStyle name="Normal 12 2 2 2 2 2 3 4 2" xfId="5510"/>
    <cellStyle name="Normal 12 2 2 2 2 2 3 4 2 2" xfId="5511"/>
    <cellStyle name="Normal 12 2 2 2 2 2 3 4 2 2 2" xfId="5512"/>
    <cellStyle name="Normal 12 2 2 2 2 2 3 4 2 2 2 2" xfId="5513"/>
    <cellStyle name="Normal 12 2 2 2 2 2 3 4 2 2 3" xfId="5514"/>
    <cellStyle name="Normal 12 2 2 2 2 2 3 4 2 2 3 2" xfId="5515"/>
    <cellStyle name="Normal 12 2 2 2 2 2 3 4 2 2 4" xfId="5516"/>
    <cellStyle name="Normal 12 2 2 2 2 2 3 4 2 3" xfId="5517"/>
    <cellStyle name="Normal 12 2 2 2 2 2 3 4 2 3 2" xfId="5518"/>
    <cellStyle name="Normal 12 2 2 2 2 2 3 4 2 4" xfId="5519"/>
    <cellStyle name="Normal 12 2 2 2 2 2 3 4 2 4 2" xfId="5520"/>
    <cellStyle name="Normal 12 2 2 2 2 2 3 4 2 5" xfId="5521"/>
    <cellStyle name="Normal 12 2 2 2 2 2 3 4 3" xfId="5522"/>
    <cellStyle name="Normal 12 2 2 2 2 2 3 4 3 2" xfId="5523"/>
    <cellStyle name="Normal 12 2 2 2 2 2 3 4 3 2 2" xfId="5524"/>
    <cellStyle name="Normal 12 2 2 2 2 2 3 4 3 3" xfId="5525"/>
    <cellStyle name="Normal 12 2 2 2 2 2 3 4 3 3 2" xfId="5526"/>
    <cellStyle name="Normal 12 2 2 2 2 2 3 4 3 4" xfId="5527"/>
    <cellStyle name="Normal 12 2 2 2 2 2 3 4 4" xfId="5528"/>
    <cellStyle name="Normal 12 2 2 2 2 2 3 4 4 2" xfId="5529"/>
    <cellStyle name="Normal 12 2 2 2 2 2 3 4 5" xfId="5530"/>
    <cellStyle name="Normal 12 2 2 2 2 2 3 4 5 2" xfId="5531"/>
    <cellStyle name="Normal 12 2 2 2 2 2 3 4 6" xfId="5532"/>
    <cellStyle name="Normal 12 2 2 2 2 2 3 5" xfId="5533"/>
    <cellStyle name="Normal 12 2 2 2 2 2 3 5 2" xfId="5534"/>
    <cellStyle name="Normal 12 2 2 2 2 2 3 5 2 2" xfId="5535"/>
    <cellStyle name="Normal 12 2 2 2 2 2 3 5 2 2 2" xfId="5536"/>
    <cellStyle name="Normal 12 2 2 2 2 2 3 5 2 3" xfId="5537"/>
    <cellStyle name="Normal 12 2 2 2 2 2 3 5 2 3 2" xfId="5538"/>
    <cellStyle name="Normal 12 2 2 2 2 2 3 5 2 4" xfId="5539"/>
    <cellStyle name="Normal 12 2 2 2 2 2 3 5 3" xfId="5540"/>
    <cellStyle name="Normal 12 2 2 2 2 2 3 5 3 2" xfId="5541"/>
    <cellStyle name="Normal 12 2 2 2 2 2 3 5 4" xfId="5542"/>
    <cellStyle name="Normal 12 2 2 2 2 2 3 5 4 2" xfId="5543"/>
    <cellStyle name="Normal 12 2 2 2 2 2 3 5 5" xfId="5544"/>
    <cellStyle name="Normal 12 2 2 2 2 2 3 6" xfId="5545"/>
    <cellStyle name="Normal 12 2 2 2 2 2 3 6 2" xfId="5546"/>
    <cellStyle name="Normal 12 2 2 2 2 2 3 6 2 2" xfId="5547"/>
    <cellStyle name="Normal 12 2 2 2 2 2 3 6 3" xfId="5548"/>
    <cellStyle name="Normal 12 2 2 2 2 2 3 6 3 2" xfId="5549"/>
    <cellStyle name="Normal 12 2 2 2 2 2 3 6 4" xfId="5550"/>
    <cellStyle name="Normal 12 2 2 2 2 2 3 7" xfId="5551"/>
    <cellStyle name="Normal 12 2 2 2 2 2 3 7 2" xfId="5552"/>
    <cellStyle name="Normal 12 2 2 2 2 2 3 8" xfId="5553"/>
    <cellStyle name="Normal 12 2 2 2 2 2 3 8 2" xfId="5554"/>
    <cellStyle name="Normal 12 2 2 2 2 2 3 9" xfId="5555"/>
    <cellStyle name="Normal 12 2 2 2 2 2 4" xfId="5556"/>
    <cellStyle name="Normal 12 2 2 2 2 2 4 2" xfId="5557"/>
    <cellStyle name="Normal 12 2 2 2 2 2 4 2 2" xfId="5558"/>
    <cellStyle name="Normal 12 2 2 2 2 2 4 2 2 2" xfId="5559"/>
    <cellStyle name="Normal 12 2 2 2 2 2 4 2 2 2 2" xfId="5560"/>
    <cellStyle name="Normal 12 2 2 2 2 2 4 2 2 3" xfId="5561"/>
    <cellStyle name="Normal 12 2 2 2 2 2 4 2 2 3 2" xfId="5562"/>
    <cellStyle name="Normal 12 2 2 2 2 2 4 2 2 4" xfId="5563"/>
    <cellStyle name="Normal 12 2 2 2 2 2 4 2 3" xfId="5564"/>
    <cellStyle name="Normal 12 2 2 2 2 2 4 2 3 2" xfId="5565"/>
    <cellStyle name="Normal 12 2 2 2 2 2 4 2 4" xfId="5566"/>
    <cellStyle name="Normal 12 2 2 2 2 2 4 2 4 2" xfId="5567"/>
    <cellStyle name="Normal 12 2 2 2 2 2 4 2 5" xfId="5568"/>
    <cellStyle name="Normal 12 2 2 2 2 2 4 3" xfId="5569"/>
    <cellStyle name="Normal 12 2 2 2 2 2 4 3 2" xfId="5570"/>
    <cellStyle name="Normal 12 2 2 2 2 2 4 3 2 2" xfId="5571"/>
    <cellStyle name="Normal 12 2 2 2 2 2 4 3 3" xfId="5572"/>
    <cellStyle name="Normal 12 2 2 2 2 2 4 3 3 2" xfId="5573"/>
    <cellStyle name="Normal 12 2 2 2 2 2 4 3 4" xfId="5574"/>
    <cellStyle name="Normal 12 2 2 2 2 2 4 4" xfId="5575"/>
    <cellStyle name="Normal 12 2 2 2 2 2 4 4 2" xfId="5576"/>
    <cellStyle name="Normal 12 2 2 2 2 2 4 5" xfId="5577"/>
    <cellStyle name="Normal 12 2 2 2 2 2 4 5 2" xfId="5578"/>
    <cellStyle name="Normal 12 2 2 2 2 2 4 6" xfId="5579"/>
    <cellStyle name="Normal 12 2 2 2 2 2 5" xfId="5580"/>
    <cellStyle name="Normal 12 2 2 2 2 2 5 2" xfId="5581"/>
    <cellStyle name="Normal 12 2 2 2 2 2 5 2 2" xfId="5582"/>
    <cellStyle name="Normal 12 2 2 2 2 2 5 2 2 2" xfId="5583"/>
    <cellStyle name="Normal 12 2 2 2 2 2 5 2 2 2 2" xfId="5584"/>
    <cellStyle name="Normal 12 2 2 2 2 2 5 2 2 3" xfId="5585"/>
    <cellStyle name="Normal 12 2 2 2 2 2 5 2 2 3 2" xfId="5586"/>
    <cellStyle name="Normal 12 2 2 2 2 2 5 2 2 4" xfId="5587"/>
    <cellStyle name="Normal 12 2 2 2 2 2 5 2 3" xfId="5588"/>
    <cellStyle name="Normal 12 2 2 2 2 2 5 2 3 2" xfId="5589"/>
    <cellStyle name="Normal 12 2 2 2 2 2 5 2 4" xfId="5590"/>
    <cellStyle name="Normal 12 2 2 2 2 2 5 2 4 2" xfId="5591"/>
    <cellStyle name="Normal 12 2 2 2 2 2 5 2 5" xfId="5592"/>
    <cellStyle name="Normal 12 2 2 2 2 2 5 3" xfId="5593"/>
    <cellStyle name="Normal 12 2 2 2 2 2 5 3 2" xfId="5594"/>
    <cellStyle name="Normal 12 2 2 2 2 2 5 3 2 2" xfId="5595"/>
    <cellStyle name="Normal 12 2 2 2 2 2 5 3 3" xfId="5596"/>
    <cellStyle name="Normal 12 2 2 2 2 2 5 3 3 2" xfId="5597"/>
    <cellStyle name="Normal 12 2 2 2 2 2 5 3 4" xfId="5598"/>
    <cellStyle name="Normal 12 2 2 2 2 2 5 4" xfId="5599"/>
    <cellStyle name="Normal 12 2 2 2 2 2 5 4 2" xfId="5600"/>
    <cellStyle name="Normal 12 2 2 2 2 2 5 5" xfId="5601"/>
    <cellStyle name="Normal 12 2 2 2 2 2 5 5 2" xfId="5602"/>
    <cellStyle name="Normal 12 2 2 2 2 2 5 6" xfId="5603"/>
    <cellStyle name="Normal 12 2 2 2 2 2 6" xfId="5604"/>
    <cellStyle name="Normal 12 2 2 2 2 2 6 2" xfId="5605"/>
    <cellStyle name="Normal 12 2 2 2 2 2 6 2 2" xfId="5606"/>
    <cellStyle name="Normal 12 2 2 2 2 2 6 2 2 2" xfId="5607"/>
    <cellStyle name="Normal 12 2 2 2 2 2 6 2 2 2 2" xfId="5608"/>
    <cellStyle name="Normal 12 2 2 2 2 2 6 2 2 3" xfId="5609"/>
    <cellStyle name="Normal 12 2 2 2 2 2 6 2 2 3 2" xfId="5610"/>
    <cellStyle name="Normal 12 2 2 2 2 2 6 2 2 4" xfId="5611"/>
    <cellStyle name="Normal 12 2 2 2 2 2 6 2 3" xfId="5612"/>
    <cellStyle name="Normal 12 2 2 2 2 2 6 2 3 2" xfId="5613"/>
    <cellStyle name="Normal 12 2 2 2 2 2 6 2 4" xfId="5614"/>
    <cellStyle name="Normal 12 2 2 2 2 2 6 2 4 2" xfId="5615"/>
    <cellStyle name="Normal 12 2 2 2 2 2 6 2 5" xfId="5616"/>
    <cellStyle name="Normal 12 2 2 2 2 2 6 3" xfId="5617"/>
    <cellStyle name="Normal 12 2 2 2 2 2 6 3 2" xfId="5618"/>
    <cellStyle name="Normal 12 2 2 2 2 2 6 3 2 2" xfId="5619"/>
    <cellStyle name="Normal 12 2 2 2 2 2 6 3 3" xfId="5620"/>
    <cellStyle name="Normal 12 2 2 2 2 2 6 3 3 2" xfId="5621"/>
    <cellStyle name="Normal 12 2 2 2 2 2 6 3 4" xfId="5622"/>
    <cellStyle name="Normal 12 2 2 2 2 2 6 4" xfId="5623"/>
    <cellStyle name="Normal 12 2 2 2 2 2 6 4 2" xfId="5624"/>
    <cellStyle name="Normal 12 2 2 2 2 2 6 5" xfId="5625"/>
    <cellStyle name="Normal 12 2 2 2 2 2 6 5 2" xfId="5626"/>
    <cellStyle name="Normal 12 2 2 2 2 2 6 6" xfId="5627"/>
    <cellStyle name="Normal 12 2 2 2 2 2 7" xfId="5628"/>
    <cellStyle name="Normal 12 2 2 2 2 2 7 2" xfId="5629"/>
    <cellStyle name="Normal 12 2 2 2 2 2 7 2 2" xfId="5630"/>
    <cellStyle name="Normal 12 2 2 2 2 2 7 2 2 2" xfId="5631"/>
    <cellStyle name="Normal 12 2 2 2 2 2 7 2 3" xfId="5632"/>
    <cellStyle name="Normal 12 2 2 2 2 2 7 2 3 2" xfId="5633"/>
    <cellStyle name="Normal 12 2 2 2 2 2 7 2 4" xfId="5634"/>
    <cellStyle name="Normal 12 2 2 2 2 2 7 3" xfId="5635"/>
    <cellStyle name="Normal 12 2 2 2 2 2 7 3 2" xfId="5636"/>
    <cellStyle name="Normal 12 2 2 2 2 2 7 4" xfId="5637"/>
    <cellStyle name="Normal 12 2 2 2 2 2 7 4 2" xfId="5638"/>
    <cellStyle name="Normal 12 2 2 2 2 2 7 5" xfId="5639"/>
    <cellStyle name="Normal 12 2 2 2 2 2 8" xfId="5640"/>
    <cellStyle name="Normal 12 2 2 2 2 2 8 2" xfId="5641"/>
    <cellStyle name="Normal 12 2 2 2 2 2 8 2 2" xfId="5642"/>
    <cellStyle name="Normal 12 2 2 2 2 2 8 3" xfId="5643"/>
    <cellStyle name="Normal 12 2 2 2 2 2 8 3 2" xfId="5644"/>
    <cellStyle name="Normal 12 2 2 2 2 2 8 4" xfId="5645"/>
    <cellStyle name="Normal 12 2 2 2 2 2 9" xfId="5646"/>
    <cellStyle name="Normal 12 2 2 2 2 2 9 2" xfId="5647"/>
    <cellStyle name="Normal 12 2 2 2 2 3" xfId="5648"/>
    <cellStyle name="Normal 12 2 2 2 2 3 10" xfId="5649"/>
    <cellStyle name="Normal 12 2 2 2 2 3 10 2" xfId="5650"/>
    <cellStyle name="Normal 12 2 2 2 2 3 11" xfId="5651"/>
    <cellStyle name="Normal 12 2 2 2 2 3 2" xfId="5652"/>
    <cellStyle name="Normal 12 2 2 2 2 3 2 10" xfId="5653"/>
    <cellStyle name="Normal 12 2 2 2 2 3 2 10 2" xfId="5654"/>
    <cellStyle name="Normal 12 2 2 2 2 3 2 11" xfId="5655"/>
    <cellStyle name="Normal 12 2 2 2 2 3 2 2" xfId="5656"/>
    <cellStyle name="Normal 12 2 2 2 2 3 2 2 10" xfId="5657"/>
    <cellStyle name="Normal 12 2 2 2 2 3 2 2 10 2" xfId="5658"/>
    <cellStyle name="Normal 12 2 2 2 2 3 2 2 11" xfId="5659"/>
    <cellStyle name="Normal 12 2 2 2 2 3 2 2 2" xfId="5660"/>
    <cellStyle name="Normal 12 2 2 2 2 3 2 2 2 10" xfId="5661"/>
    <cellStyle name="Normal 12 2 2 2 2 3 2 2 2 10 2" xfId="5662"/>
    <cellStyle name="Normal 12 2 2 2 2 3 2 2 2 11" xfId="5663"/>
    <cellStyle name="Normal 12 2 2 2 2 3 2 2 2 2" xfId="5664"/>
    <cellStyle name="Normal 12 2 2 2 2 3 2 2 2 2 10" xfId="5665"/>
    <cellStyle name="Normal 12 2 2 2 2 3 2 2 2 2 10 2" xfId="5666"/>
    <cellStyle name="Normal 12 2 2 2 2 3 2 2 2 2 11" xfId="5667"/>
    <cellStyle name="Normal 12 2 2 2 2 3 2 2 2 2 2" xfId="5668"/>
    <cellStyle name="Normal 12 2 2 2 2 3 2 2 2 2 2 10" xfId="5669"/>
    <cellStyle name="Normal 12 2 2 2 2 3 2 2 2 2 2 10 2" xfId="5670"/>
    <cellStyle name="Normal 12 2 2 2 2 3 2 2 2 2 2 11" xfId="5671"/>
    <cellStyle name="Normal 12 2 2 2 2 3 2 2 2 2 2 2" xfId="5672"/>
    <cellStyle name="Normal 12 2 2 2 2 3 2 2 2 2 2 2 10" xfId="5673"/>
    <cellStyle name="Normal 12 2 2 2 2 3 2 2 2 2 2 2 10 2" xfId="5674"/>
    <cellStyle name="Normal 12 2 2 2 2 3 2 2 2 2 2 2 11" xfId="5675"/>
    <cellStyle name="Normal 12 2 2 2 2 3 2 2 2 2 2 2 2" xfId="5676"/>
    <cellStyle name="Normal 12 2 2 2 2 3 2 2 2 2 2 2 2 10" xfId="5677"/>
    <cellStyle name="Normal 12 2 2 2 2 3 2 2 2 2 2 2 2 10 2" xfId="5678"/>
    <cellStyle name="Normal 12 2 2 2 2 3 2 2 2 2 2 2 2 11" xfId="5679"/>
    <cellStyle name="Normal 12 2 2 2 2 3 2 2 2 2 2 2 2 2" xfId="5680"/>
    <cellStyle name="Normal 12 2 2 2 2 3 2 2 2 2 2 2 2 2 2" xfId="5681"/>
    <cellStyle name="Normal 12 2 2 2 2 3 2 2 2 2 2 2 2 2 2 2" xfId="5682"/>
    <cellStyle name="Normal 12 2 2 2 2 3 2 2 2 2 2 2 2 2 2 2 2" xfId="5683"/>
    <cellStyle name="Normal 12 2 2 2 2 3 2 2 2 2 2 2 2 2 2 2 2 2" xfId="5684"/>
    <cellStyle name="Normal 12 2 2 2 2 3 2 2 2 2 2 2 2 2 2 2 2 2 2" xfId="5685"/>
    <cellStyle name="Normal 12 2 2 2 2 3 2 2 2 2 2 2 2 2 2 2 2 3" xfId="5686"/>
    <cellStyle name="Normal 12 2 2 2 2 3 2 2 2 2 2 2 2 2 2 2 2 3 2" xfId="5687"/>
    <cellStyle name="Normal 12 2 2 2 2 3 2 2 2 2 2 2 2 2 2 2 2 4" xfId="5688"/>
    <cellStyle name="Normal 12 2 2 2 2 3 2 2 2 2 2 2 2 2 2 2 3" xfId="5689"/>
    <cellStyle name="Normal 12 2 2 2 2 3 2 2 2 2 2 2 2 2 2 2 3 2" xfId="5690"/>
    <cellStyle name="Normal 12 2 2 2 2 3 2 2 2 2 2 2 2 2 2 2 4" xfId="5691"/>
    <cellStyle name="Normal 12 2 2 2 2 3 2 2 2 2 2 2 2 2 2 2 4 2" xfId="5692"/>
    <cellStyle name="Normal 12 2 2 2 2 3 2 2 2 2 2 2 2 2 2 2 5" xfId="5693"/>
    <cellStyle name="Normal 12 2 2 2 2 3 2 2 2 2 2 2 2 2 2 3" xfId="5694"/>
    <cellStyle name="Normal 12 2 2 2 2 3 2 2 2 2 2 2 2 2 2 3 2" xfId="5695"/>
    <cellStyle name="Normal 12 2 2 2 2 3 2 2 2 2 2 2 2 2 2 3 2 2" xfId="5696"/>
    <cellStyle name="Normal 12 2 2 2 2 3 2 2 2 2 2 2 2 2 2 3 3" xfId="5697"/>
    <cellStyle name="Normal 12 2 2 2 2 3 2 2 2 2 2 2 2 2 2 3 3 2" xfId="5698"/>
    <cellStyle name="Normal 12 2 2 2 2 3 2 2 2 2 2 2 2 2 2 3 4" xfId="5699"/>
    <cellStyle name="Normal 12 2 2 2 2 3 2 2 2 2 2 2 2 2 2 4" xfId="5700"/>
    <cellStyle name="Normal 12 2 2 2 2 3 2 2 2 2 2 2 2 2 2 4 2" xfId="5701"/>
    <cellStyle name="Normal 12 2 2 2 2 3 2 2 2 2 2 2 2 2 2 5" xfId="5702"/>
    <cellStyle name="Normal 12 2 2 2 2 3 2 2 2 2 2 2 2 2 2 5 2" xfId="5703"/>
    <cellStyle name="Normal 12 2 2 2 2 3 2 2 2 2 2 2 2 2 2 6" xfId="5704"/>
    <cellStyle name="Normal 12 2 2 2 2 3 2 2 2 2 2 2 2 2 3" xfId="5705"/>
    <cellStyle name="Normal 12 2 2 2 2 3 2 2 2 2 2 2 2 2 3 2" xfId="5706"/>
    <cellStyle name="Normal 12 2 2 2 2 3 2 2 2 2 2 2 2 2 3 2 2" xfId="5707"/>
    <cellStyle name="Normal 12 2 2 2 2 3 2 2 2 2 2 2 2 2 3 2 2 2" xfId="5708"/>
    <cellStyle name="Normal 12 2 2 2 2 3 2 2 2 2 2 2 2 2 3 2 2 2 2" xfId="5709"/>
    <cellStyle name="Normal 12 2 2 2 2 3 2 2 2 2 2 2 2 2 3 2 2 3" xfId="5710"/>
    <cellStyle name="Normal 12 2 2 2 2 3 2 2 2 2 2 2 2 2 3 2 2 3 2" xfId="5711"/>
    <cellStyle name="Normal 12 2 2 2 2 3 2 2 2 2 2 2 2 2 3 2 2 4" xfId="5712"/>
    <cellStyle name="Normal 12 2 2 2 2 3 2 2 2 2 2 2 2 2 3 2 3" xfId="5713"/>
    <cellStyle name="Normal 12 2 2 2 2 3 2 2 2 2 2 2 2 2 3 2 3 2" xfId="5714"/>
    <cellStyle name="Normal 12 2 2 2 2 3 2 2 2 2 2 2 2 2 3 2 4" xfId="5715"/>
    <cellStyle name="Normal 12 2 2 2 2 3 2 2 2 2 2 2 2 2 3 2 4 2" xfId="5716"/>
    <cellStyle name="Normal 12 2 2 2 2 3 2 2 2 2 2 2 2 2 3 2 5" xfId="5717"/>
    <cellStyle name="Normal 12 2 2 2 2 3 2 2 2 2 2 2 2 2 3 3" xfId="5718"/>
    <cellStyle name="Normal 12 2 2 2 2 3 2 2 2 2 2 2 2 2 3 3 2" xfId="5719"/>
    <cellStyle name="Normal 12 2 2 2 2 3 2 2 2 2 2 2 2 2 3 3 2 2" xfId="5720"/>
    <cellStyle name="Normal 12 2 2 2 2 3 2 2 2 2 2 2 2 2 3 3 3" xfId="5721"/>
    <cellStyle name="Normal 12 2 2 2 2 3 2 2 2 2 2 2 2 2 3 3 3 2" xfId="5722"/>
    <cellStyle name="Normal 12 2 2 2 2 3 2 2 2 2 2 2 2 2 3 3 4" xfId="5723"/>
    <cellStyle name="Normal 12 2 2 2 2 3 2 2 2 2 2 2 2 2 3 4" xfId="5724"/>
    <cellStyle name="Normal 12 2 2 2 2 3 2 2 2 2 2 2 2 2 3 4 2" xfId="5725"/>
    <cellStyle name="Normal 12 2 2 2 2 3 2 2 2 2 2 2 2 2 3 5" xfId="5726"/>
    <cellStyle name="Normal 12 2 2 2 2 3 2 2 2 2 2 2 2 2 3 5 2" xfId="5727"/>
    <cellStyle name="Normal 12 2 2 2 2 3 2 2 2 2 2 2 2 2 3 6" xfId="5728"/>
    <cellStyle name="Normal 12 2 2 2 2 3 2 2 2 2 2 2 2 2 4" xfId="5729"/>
    <cellStyle name="Normal 12 2 2 2 2 3 2 2 2 2 2 2 2 2 4 2" xfId="5730"/>
    <cellStyle name="Normal 12 2 2 2 2 3 2 2 2 2 2 2 2 2 4 2 2" xfId="5731"/>
    <cellStyle name="Normal 12 2 2 2 2 3 2 2 2 2 2 2 2 2 4 2 2 2" xfId="5732"/>
    <cellStyle name="Normal 12 2 2 2 2 3 2 2 2 2 2 2 2 2 4 2 2 2 2" xfId="5733"/>
    <cellStyle name="Normal 12 2 2 2 2 3 2 2 2 2 2 2 2 2 4 2 2 3" xfId="5734"/>
    <cellStyle name="Normal 12 2 2 2 2 3 2 2 2 2 2 2 2 2 4 2 2 3 2" xfId="5735"/>
    <cellStyle name="Normal 12 2 2 2 2 3 2 2 2 2 2 2 2 2 4 2 2 4" xfId="5736"/>
    <cellStyle name="Normal 12 2 2 2 2 3 2 2 2 2 2 2 2 2 4 2 3" xfId="5737"/>
    <cellStyle name="Normal 12 2 2 2 2 3 2 2 2 2 2 2 2 2 4 2 3 2" xfId="5738"/>
    <cellStyle name="Normal 12 2 2 2 2 3 2 2 2 2 2 2 2 2 4 2 4" xfId="5739"/>
    <cellStyle name="Normal 12 2 2 2 2 3 2 2 2 2 2 2 2 2 4 2 4 2" xfId="5740"/>
    <cellStyle name="Normal 12 2 2 2 2 3 2 2 2 2 2 2 2 2 4 2 5" xfId="5741"/>
    <cellStyle name="Normal 12 2 2 2 2 3 2 2 2 2 2 2 2 2 4 3" xfId="5742"/>
    <cellStyle name="Normal 12 2 2 2 2 3 2 2 2 2 2 2 2 2 4 3 2" xfId="5743"/>
    <cellStyle name="Normal 12 2 2 2 2 3 2 2 2 2 2 2 2 2 4 3 2 2" xfId="5744"/>
    <cellStyle name="Normal 12 2 2 2 2 3 2 2 2 2 2 2 2 2 4 3 3" xfId="5745"/>
    <cellStyle name="Normal 12 2 2 2 2 3 2 2 2 2 2 2 2 2 4 3 3 2" xfId="5746"/>
    <cellStyle name="Normal 12 2 2 2 2 3 2 2 2 2 2 2 2 2 4 3 4" xfId="5747"/>
    <cellStyle name="Normal 12 2 2 2 2 3 2 2 2 2 2 2 2 2 4 4" xfId="5748"/>
    <cellStyle name="Normal 12 2 2 2 2 3 2 2 2 2 2 2 2 2 4 4 2" xfId="5749"/>
    <cellStyle name="Normal 12 2 2 2 2 3 2 2 2 2 2 2 2 2 4 5" xfId="5750"/>
    <cellStyle name="Normal 12 2 2 2 2 3 2 2 2 2 2 2 2 2 4 5 2" xfId="5751"/>
    <cellStyle name="Normal 12 2 2 2 2 3 2 2 2 2 2 2 2 2 4 6" xfId="5752"/>
    <cellStyle name="Normal 12 2 2 2 2 3 2 2 2 2 2 2 2 2 5" xfId="5753"/>
    <cellStyle name="Normal 12 2 2 2 2 3 2 2 2 2 2 2 2 2 5 2" xfId="5754"/>
    <cellStyle name="Normal 12 2 2 2 2 3 2 2 2 2 2 2 2 2 5 2 2" xfId="5755"/>
    <cellStyle name="Normal 12 2 2 2 2 3 2 2 2 2 2 2 2 2 5 2 2 2" xfId="5756"/>
    <cellStyle name="Normal 12 2 2 2 2 3 2 2 2 2 2 2 2 2 5 2 3" xfId="5757"/>
    <cellStyle name="Normal 12 2 2 2 2 3 2 2 2 2 2 2 2 2 5 2 3 2" xfId="5758"/>
    <cellStyle name="Normal 12 2 2 2 2 3 2 2 2 2 2 2 2 2 5 2 4" xfId="5759"/>
    <cellStyle name="Normal 12 2 2 2 2 3 2 2 2 2 2 2 2 2 5 3" xfId="5760"/>
    <cellStyle name="Normal 12 2 2 2 2 3 2 2 2 2 2 2 2 2 5 3 2" xfId="5761"/>
    <cellStyle name="Normal 12 2 2 2 2 3 2 2 2 2 2 2 2 2 5 4" xfId="5762"/>
    <cellStyle name="Normal 12 2 2 2 2 3 2 2 2 2 2 2 2 2 5 4 2" xfId="5763"/>
    <cellStyle name="Normal 12 2 2 2 2 3 2 2 2 2 2 2 2 2 5 5" xfId="5764"/>
    <cellStyle name="Normal 12 2 2 2 2 3 2 2 2 2 2 2 2 2 6" xfId="5765"/>
    <cellStyle name="Normal 12 2 2 2 2 3 2 2 2 2 2 2 2 2 6 2" xfId="5766"/>
    <cellStyle name="Normal 12 2 2 2 2 3 2 2 2 2 2 2 2 2 6 2 2" xfId="5767"/>
    <cellStyle name="Normal 12 2 2 2 2 3 2 2 2 2 2 2 2 2 6 3" xfId="5768"/>
    <cellStyle name="Normal 12 2 2 2 2 3 2 2 2 2 2 2 2 2 6 3 2" xfId="5769"/>
    <cellStyle name="Normal 12 2 2 2 2 3 2 2 2 2 2 2 2 2 6 4" xfId="5770"/>
    <cellStyle name="Normal 12 2 2 2 2 3 2 2 2 2 2 2 2 2 7" xfId="5771"/>
    <cellStyle name="Normal 12 2 2 2 2 3 2 2 2 2 2 2 2 2 7 2" xfId="5772"/>
    <cellStyle name="Normal 12 2 2 2 2 3 2 2 2 2 2 2 2 2 8" xfId="5773"/>
    <cellStyle name="Normal 12 2 2 2 2 3 2 2 2 2 2 2 2 2 8 2" xfId="5774"/>
    <cellStyle name="Normal 12 2 2 2 2 3 2 2 2 2 2 2 2 2 9" xfId="5775"/>
    <cellStyle name="Normal 12 2 2 2 2 3 2 2 2 2 2 2 2 3" xfId="5776"/>
    <cellStyle name="Normal 12 2 2 2 2 3 2 2 2 2 2 2 2 3 2" xfId="5777"/>
    <cellStyle name="Normal 12 2 2 2 2 3 2 2 2 2 2 2 2 3 2 2" xfId="5778"/>
    <cellStyle name="Normal 12 2 2 2 2 3 2 2 2 2 2 2 2 3 2 2 2" xfId="5779"/>
    <cellStyle name="Normal 12 2 2 2 2 3 2 2 2 2 2 2 2 3 2 2 2 2" xfId="5780"/>
    <cellStyle name="Normal 12 2 2 2 2 3 2 2 2 2 2 2 2 3 2 2 3" xfId="5781"/>
    <cellStyle name="Normal 12 2 2 2 2 3 2 2 2 2 2 2 2 3 2 2 3 2" xfId="5782"/>
    <cellStyle name="Normal 12 2 2 2 2 3 2 2 2 2 2 2 2 3 2 2 4" xfId="5783"/>
    <cellStyle name="Normal 12 2 2 2 2 3 2 2 2 2 2 2 2 3 2 3" xfId="5784"/>
    <cellStyle name="Normal 12 2 2 2 2 3 2 2 2 2 2 2 2 3 2 3 2" xfId="5785"/>
    <cellStyle name="Normal 12 2 2 2 2 3 2 2 2 2 2 2 2 3 2 4" xfId="5786"/>
    <cellStyle name="Normal 12 2 2 2 2 3 2 2 2 2 2 2 2 3 2 4 2" xfId="5787"/>
    <cellStyle name="Normal 12 2 2 2 2 3 2 2 2 2 2 2 2 3 2 5" xfId="5788"/>
    <cellStyle name="Normal 12 2 2 2 2 3 2 2 2 2 2 2 2 3 3" xfId="5789"/>
    <cellStyle name="Normal 12 2 2 2 2 3 2 2 2 2 2 2 2 3 3 2" xfId="5790"/>
    <cellStyle name="Normal 12 2 2 2 2 3 2 2 2 2 2 2 2 3 3 2 2" xfId="5791"/>
    <cellStyle name="Normal 12 2 2 2 2 3 2 2 2 2 2 2 2 3 3 3" xfId="5792"/>
    <cellStyle name="Normal 12 2 2 2 2 3 2 2 2 2 2 2 2 3 3 3 2" xfId="5793"/>
    <cellStyle name="Normal 12 2 2 2 2 3 2 2 2 2 2 2 2 3 3 4" xfId="5794"/>
    <cellStyle name="Normal 12 2 2 2 2 3 2 2 2 2 2 2 2 3 4" xfId="5795"/>
    <cellStyle name="Normal 12 2 2 2 2 3 2 2 2 2 2 2 2 3 4 2" xfId="5796"/>
    <cellStyle name="Normal 12 2 2 2 2 3 2 2 2 2 2 2 2 3 5" xfId="5797"/>
    <cellStyle name="Normal 12 2 2 2 2 3 2 2 2 2 2 2 2 3 5 2" xfId="5798"/>
    <cellStyle name="Normal 12 2 2 2 2 3 2 2 2 2 2 2 2 3 6" xfId="5799"/>
    <cellStyle name="Normal 12 2 2 2 2 3 2 2 2 2 2 2 2 4" xfId="5800"/>
    <cellStyle name="Normal 12 2 2 2 2 3 2 2 2 2 2 2 2 4 2" xfId="5801"/>
    <cellStyle name="Normal 12 2 2 2 2 3 2 2 2 2 2 2 2 4 2 2" xfId="5802"/>
    <cellStyle name="Normal 12 2 2 2 2 3 2 2 2 2 2 2 2 4 2 2 2" xfId="5803"/>
    <cellStyle name="Normal 12 2 2 2 2 3 2 2 2 2 2 2 2 4 2 2 2 2" xfId="5804"/>
    <cellStyle name="Normal 12 2 2 2 2 3 2 2 2 2 2 2 2 4 2 2 3" xfId="5805"/>
    <cellStyle name="Normal 12 2 2 2 2 3 2 2 2 2 2 2 2 4 2 2 3 2" xfId="5806"/>
    <cellStyle name="Normal 12 2 2 2 2 3 2 2 2 2 2 2 2 4 2 2 4" xfId="5807"/>
    <cellStyle name="Normal 12 2 2 2 2 3 2 2 2 2 2 2 2 4 2 3" xfId="5808"/>
    <cellStyle name="Normal 12 2 2 2 2 3 2 2 2 2 2 2 2 4 2 3 2" xfId="5809"/>
    <cellStyle name="Normal 12 2 2 2 2 3 2 2 2 2 2 2 2 4 2 4" xfId="5810"/>
    <cellStyle name="Normal 12 2 2 2 2 3 2 2 2 2 2 2 2 4 2 4 2" xfId="5811"/>
    <cellStyle name="Normal 12 2 2 2 2 3 2 2 2 2 2 2 2 4 2 5" xfId="5812"/>
    <cellStyle name="Normal 12 2 2 2 2 3 2 2 2 2 2 2 2 4 3" xfId="5813"/>
    <cellStyle name="Normal 12 2 2 2 2 3 2 2 2 2 2 2 2 4 3 2" xfId="5814"/>
    <cellStyle name="Normal 12 2 2 2 2 3 2 2 2 2 2 2 2 4 3 2 2" xfId="5815"/>
    <cellStyle name="Normal 12 2 2 2 2 3 2 2 2 2 2 2 2 4 3 3" xfId="5816"/>
    <cellStyle name="Normal 12 2 2 2 2 3 2 2 2 2 2 2 2 4 3 3 2" xfId="5817"/>
    <cellStyle name="Normal 12 2 2 2 2 3 2 2 2 2 2 2 2 4 3 4" xfId="5818"/>
    <cellStyle name="Normal 12 2 2 2 2 3 2 2 2 2 2 2 2 4 4" xfId="5819"/>
    <cellStyle name="Normal 12 2 2 2 2 3 2 2 2 2 2 2 2 4 4 2" xfId="5820"/>
    <cellStyle name="Normal 12 2 2 2 2 3 2 2 2 2 2 2 2 4 5" xfId="5821"/>
    <cellStyle name="Normal 12 2 2 2 2 3 2 2 2 2 2 2 2 4 5 2" xfId="5822"/>
    <cellStyle name="Normal 12 2 2 2 2 3 2 2 2 2 2 2 2 4 6" xfId="5823"/>
    <cellStyle name="Normal 12 2 2 2 2 3 2 2 2 2 2 2 2 5" xfId="5824"/>
    <cellStyle name="Normal 12 2 2 2 2 3 2 2 2 2 2 2 2 5 2" xfId="5825"/>
    <cellStyle name="Normal 12 2 2 2 2 3 2 2 2 2 2 2 2 5 2 2" xfId="5826"/>
    <cellStyle name="Normal 12 2 2 2 2 3 2 2 2 2 2 2 2 5 2 2 2" xfId="5827"/>
    <cellStyle name="Normal 12 2 2 2 2 3 2 2 2 2 2 2 2 5 2 2 2 2" xfId="5828"/>
    <cellStyle name="Normal 12 2 2 2 2 3 2 2 2 2 2 2 2 5 2 2 3" xfId="5829"/>
    <cellStyle name="Normal 12 2 2 2 2 3 2 2 2 2 2 2 2 5 2 2 3 2" xfId="5830"/>
    <cellStyle name="Normal 12 2 2 2 2 3 2 2 2 2 2 2 2 5 2 2 4" xfId="5831"/>
    <cellStyle name="Normal 12 2 2 2 2 3 2 2 2 2 2 2 2 5 2 3" xfId="5832"/>
    <cellStyle name="Normal 12 2 2 2 2 3 2 2 2 2 2 2 2 5 2 3 2" xfId="5833"/>
    <cellStyle name="Normal 12 2 2 2 2 3 2 2 2 2 2 2 2 5 2 4" xfId="5834"/>
    <cellStyle name="Normal 12 2 2 2 2 3 2 2 2 2 2 2 2 5 2 4 2" xfId="5835"/>
    <cellStyle name="Normal 12 2 2 2 2 3 2 2 2 2 2 2 2 5 2 5" xfId="5836"/>
    <cellStyle name="Normal 12 2 2 2 2 3 2 2 2 2 2 2 2 5 3" xfId="5837"/>
    <cellStyle name="Normal 12 2 2 2 2 3 2 2 2 2 2 2 2 5 3 2" xfId="5838"/>
    <cellStyle name="Normal 12 2 2 2 2 3 2 2 2 2 2 2 2 5 3 2 2" xfId="5839"/>
    <cellStyle name="Normal 12 2 2 2 2 3 2 2 2 2 2 2 2 5 3 3" xfId="5840"/>
    <cellStyle name="Normal 12 2 2 2 2 3 2 2 2 2 2 2 2 5 3 3 2" xfId="5841"/>
    <cellStyle name="Normal 12 2 2 2 2 3 2 2 2 2 2 2 2 5 3 4" xfId="5842"/>
    <cellStyle name="Normal 12 2 2 2 2 3 2 2 2 2 2 2 2 5 4" xfId="5843"/>
    <cellStyle name="Normal 12 2 2 2 2 3 2 2 2 2 2 2 2 5 4 2" xfId="5844"/>
    <cellStyle name="Normal 12 2 2 2 2 3 2 2 2 2 2 2 2 5 5" xfId="5845"/>
    <cellStyle name="Normal 12 2 2 2 2 3 2 2 2 2 2 2 2 5 5 2" xfId="5846"/>
    <cellStyle name="Normal 12 2 2 2 2 3 2 2 2 2 2 2 2 5 6" xfId="5847"/>
    <cellStyle name="Normal 12 2 2 2 2 3 2 2 2 2 2 2 2 6" xfId="5848"/>
    <cellStyle name="Normal 12 2 2 2 2 3 2 2 2 2 2 2 2 6 2" xfId="5849"/>
    <cellStyle name="Normal 12 2 2 2 2 3 2 2 2 2 2 2 2 6 2 2" xfId="5850"/>
    <cellStyle name="Normal 12 2 2 2 2 3 2 2 2 2 2 2 2 6 2 2 2" xfId="5851"/>
    <cellStyle name="Normal 12 2 2 2 2 3 2 2 2 2 2 2 2 6 2 2 2 2" xfId="5852"/>
    <cellStyle name="Normal 12 2 2 2 2 3 2 2 2 2 2 2 2 6 2 2 2 2 2" xfId="5853"/>
    <cellStyle name="Normal 12 2 2 2 2 3 2 2 2 2 2 2 2 6 2 2 2 3" xfId="5854"/>
    <cellStyle name="Normal 12 2 2 2 2 3 2 2 2 2 2 2 2 6 2 2 2 3 2" xfId="5855"/>
    <cellStyle name="Normal 12 2 2 2 2 3 2 2 2 2 2 2 2 6 2 2 2 4" xfId="5856"/>
    <cellStyle name="Normal 12 2 2 2 2 3 2 2 2 2 2 2 2 6 2 2 3" xfId="5857"/>
    <cellStyle name="Normal 12 2 2 2 2 3 2 2 2 2 2 2 2 6 2 2 3 2" xfId="5858"/>
    <cellStyle name="Normal 12 2 2 2 2 3 2 2 2 2 2 2 2 6 2 2 4" xfId="5859"/>
    <cellStyle name="Normal 12 2 2 2 2 3 2 2 2 2 2 2 2 6 2 2 4 2" xfId="5860"/>
    <cellStyle name="Normal 12 2 2 2 2 3 2 2 2 2 2 2 2 6 2 2 5" xfId="5861"/>
    <cellStyle name="Normal 12 2 2 2 2 3 2 2 2 2 2 2 2 6 2 3" xfId="5862"/>
    <cellStyle name="Normal 12 2 2 2 2 3 2 2 2 2 2 2 2 6 2 3 2" xfId="5863"/>
    <cellStyle name="Normal 12 2 2 2 2 3 2 2 2 2 2 2 2 6 2 3 2 2" xfId="5864"/>
    <cellStyle name="Normal 12 2 2 2 2 3 2 2 2 2 2 2 2 6 2 3 3" xfId="5865"/>
    <cellStyle name="Normal 12 2 2 2 2 3 2 2 2 2 2 2 2 6 2 3 3 2" xfId="5866"/>
    <cellStyle name="Normal 12 2 2 2 2 3 2 2 2 2 2 2 2 6 2 3 4" xfId="5867"/>
    <cellStyle name="Normal 12 2 2 2 2 3 2 2 2 2 2 2 2 6 2 4" xfId="5868"/>
    <cellStyle name="Normal 12 2 2 2 2 3 2 2 2 2 2 2 2 6 2 4 2" xfId="5869"/>
    <cellStyle name="Normal 12 2 2 2 2 3 2 2 2 2 2 2 2 6 2 5" xfId="5870"/>
    <cellStyle name="Normal 12 2 2 2 2 3 2 2 2 2 2 2 2 6 2 5 2" xfId="5871"/>
    <cellStyle name="Normal 12 2 2 2 2 3 2 2 2 2 2 2 2 6 2 6" xfId="2"/>
    <cellStyle name="Normal 12 2 2 2 2 3 2 2 2 2 2 2 2 6 2 6 2" xfId="5872"/>
    <cellStyle name="Normal 12 2 2 2 2 3 2 2 2 2 2 2 2 6 2 7" xfId="5873"/>
    <cellStyle name="Normal 12 2 2 2 2 3 2 2 2 2 2 2 2 6 3" xfId="5874"/>
    <cellStyle name="Normal 12 2 2 2 2 3 2 2 2 2 2 2 2 6 3 2" xfId="5875"/>
    <cellStyle name="Normal 12 2 2 2 2 3 2 2 2 2 2 2 2 6 3 2 2" xfId="5876"/>
    <cellStyle name="Normal 12 2 2 2 2 3 2 2 2 2 2 2 2 6 3 2 2 2" xfId="5877"/>
    <cellStyle name="Normal 12 2 2 2 2 3 2 2 2 2 2 2 2 6 3 2 3" xfId="5878"/>
    <cellStyle name="Normal 12 2 2 2 2 3 2 2 2 2 2 2 2 6 3 2 3 2" xfId="5879"/>
    <cellStyle name="Normal 12 2 2 2 2 3 2 2 2 2 2 2 2 6 3 2 4" xfId="5880"/>
    <cellStyle name="Normal 12 2 2 2 2 3 2 2 2 2 2 2 2 6 3 3" xfId="5881"/>
    <cellStyle name="Normal 12 2 2 2 2 3 2 2 2 2 2 2 2 6 3 3 2" xfId="5882"/>
    <cellStyle name="Normal 12 2 2 2 2 3 2 2 2 2 2 2 2 6 3 4" xfId="5883"/>
    <cellStyle name="Normal 12 2 2 2 2 3 2 2 2 2 2 2 2 6 3 4 2" xfId="5884"/>
    <cellStyle name="Normal 12 2 2 2 2 3 2 2 2 2 2 2 2 6 3 5" xfId="5885"/>
    <cellStyle name="Normal 12 2 2 2 2 3 2 2 2 2 2 2 2 6 4" xfId="5886"/>
    <cellStyle name="Normal 12 2 2 2 2 3 2 2 2 2 2 2 2 6 4 2" xfId="5887"/>
    <cellStyle name="Normal 12 2 2 2 2 3 2 2 2 2 2 2 2 6 4 2 2" xfId="5888"/>
    <cellStyle name="Normal 12 2 2 2 2 3 2 2 2 2 2 2 2 6 4 3" xfId="5889"/>
    <cellStyle name="Normal 12 2 2 2 2 3 2 2 2 2 2 2 2 6 4 3 2" xfId="5890"/>
    <cellStyle name="Normal 12 2 2 2 2 3 2 2 2 2 2 2 2 6 4 4" xfId="5891"/>
    <cellStyle name="Normal 12 2 2 2 2 3 2 2 2 2 2 2 2 6 5" xfId="5892"/>
    <cellStyle name="Normal 12 2 2 2 2 3 2 2 2 2 2 2 2 6 5 2" xfId="5893"/>
    <cellStyle name="Normal 12 2 2 2 2 3 2 2 2 2 2 2 2 6 6" xfId="5894"/>
    <cellStyle name="Normal 12 2 2 2 2 3 2 2 2 2 2 2 2 6 6 2" xfId="5895"/>
    <cellStyle name="Normal 12 2 2 2 2 3 2 2 2 2 2 2 2 6 7" xfId="5896"/>
    <cellStyle name="Normal 12 2 2 2 2 3 2 2 2 2 2 2 2 7" xfId="5897"/>
    <cellStyle name="Normal 12 2 2 2 2 3 2 2 2 2 2 2 2 7 2" xfId="5898"/>
    <cellStyle name="Normal 12 2 2 2 2 3 2 2 2 2 2 2 2 7 2 2" xfId="5899"/>
    <cellStyle name="Normal 12 2 2 2 2 3 2 2 2 2 2 2 2 7 2 2 2" xfId="5900"/>
    <cellStyle name="Normal 12 2 2 2 2 3 2 2 2 2 2 2 2 7 2 3" xfId="5901"/>
    <cellStyle name="Normal 12 2 2 2 2 3 2 2 2 2 2 2 2 7 2 3 2" xfId="5902"/>
    <cellStyle name="Normal 12 2 2 2 2 3 2 2 2 2 2 2 2 7 2 4" xfId="5903"/>
    <cellStyle name="Normal 12 2 2 2 2 3 2 2 2 2 2 2 2 7 3" xfId="5904"/>
    <cellStyle name="Normal 12 2 2 2 2 3 2 2 2 2 2 2 2 7 3 2" xfId="5905"/>
    <cellStyle name="Normal 12 2 2 2 2 3 2 2 2 2 2 2 2 7 4" xfId="5906"/>
    <cellStyle name="Normal 12 2 2 2 2 3 2 2 2 2 2 2 2 7 4 2" xfId="5907"/>
    <cellStyle name="Normal 12 2 2 2 2 3 2 2 2 2 2 2 2 7 5" xfId="5908"/>
    <cellStyle name="Normal 12 2 2 2 2 3 2 2 2 2 2 2 2 8" xfId="5909"/>
    <cellStyle name="Normal 12 2 2 2 2 3 2 2 2 2 2 2 2 8 2" xfId="5910"/>
    <cellStyle name="Normal 12 2 2 2 2 3 2 2 2 2 2 2 2 8 2 2" xfId="5911"/>
    <cellStyle name="Normal 12 2 2 2 2 3 2 2 2 2 2 2 2 8 3" xfId="5912"/>
    <cellStyle name="Normal 12 2 2 2 2 3 2 2 2 2 2 2 2 8 3 2" xfId="5913"/>
    <cellStyle name="Normal 12 2 2 2 2 3 2 2 2 2 2 2 2 8 4" xfId="5914"/>
    <cellStyle name="Normal 12 2 2 2 2 3 2 2 2 2 2 2 2 9" xfId="5915"/>
    <cellStyle name="Normal 12 2 2 2 2 3 2 2 2 2 2 2 2 9 2" xfId="5916"/>
    <cellStyle name="Normal 12 2 2 2 2 3 2 2 2 2 2 2 3" xfId="5917"/>
    <cellStyle name="Normal 12 2 2 2 2 3 2 2 2 2 2 2 3 2" xfId="5918"/>
    <cellStyle name="Normal 12 2 2 2 2 3 2 2 2 2 2 2 3 2 2" xfId="5919"/>
    <cellStyle name="Normal 12 2 2 2 2 3 2 2 2 2 2 2 3 2 2 2" xfId="5920"/>
    <cellStyle name="Normal 12 2 2 2 2 3 2 2 2 2 2 2 3 2 2 2 2" xfId="5921"/>
    <cellStyle name="Normal 12 2 2 2 2 3 2 2 2 2 2 2 3 2 2 2 2 2" xfId="5922"/>
    <cellStyle name="Normal 12 2 2 2 2 3 2 2 2 2 2 2 3 2 2 2 3" xfId="5923"/>
    <cellStyle name="Normal 12 2 2 2 2 3 2 2 2 2 2 2 3 2 2 2 3 2" xfId="5924"/>
    <cellStyle name="Normal 12 2 2 2 2 3 2 2 2 2 2 2 3 2 2 2 4" xfId="5925"/>
    <cellStyle name="Normal 12 2 2 2 2 3 2 2 2 2 2 2 3 2 2 3" xfId="5926"/>
    <cellStyle name="Normal 12 2 2 2 2 3 2 2 2 2 2 2 3 2 2 3 2" xfId="5927"/>
    <cellStyle name="Normal 12 2 2 2 2 3 2 2 2 2 2 2 3 2 2 4" xfId="5928"/>
    <cellStyle name="Normal 12 2 2 2 2 3 2 2 2 2 2 2 3 2 2 4 2" xfId="5929"/>
    <cellStyle name="Normal 12 2 2 2 2 3 2 2 2 2 2 2 3 2 2 5" xfId="5930"/>
    <cellStyle name="Normal 12 2 2 2 2 3 2 2 2 2 2 2 3 2 3" xfId="5931"/>
    <cellStyle name="Normal 12 2 2 2 2 3 2 2 2 2 2 2 3 2 3 2" xfId="5932"/>
    <cellStyle name="Normal 12 2 2 2 2 3 2 2 2 2 2 2 3 2 3 2 2" xfId="5933"/>
    <cellStyle name="Normal 12 2 2 2 2 3 2 2 2 2 2 2 3 2 3 3" xfId="5934"/>
    <cellStyle name="Normal 12 2 2 2 2 3 2 2 2 2 2 2 3 2 3 3 2" xfId="5935"/>
    <cellStyle name="Normal 12 2 2 2 2 3 2 2 2 2 2 2 3 2 3 4" xfId="5936"/>
    <cellStyle name="Normal 12 2 2 2 2 3 2 2 2 2 2 2 3 2 4" xfId="5937"/>
    <cellStyle name="Normal 12 2 2 2 2 3 2 2 2 2 2 2 3 2 4 2" xfId="5938"/>
    <cellStyle name="Normal 12 2 2 2 2 3 2 2 2 2 2 2 3 2 5" xfId="5939"/>
    <cellStyle name="Normal 12 2 2 2 2 3 2 2 2 2 2 2 3 2 5 2" xfId="5940"/>
    <cellStyle name="Normal 12 2 2 2 2 3 2 2 2 2 2 2 3 2 6" xfId="5941"/>
    <cellStyle name="Normal 12 2 2 2 2 3 2 2 2 2 2 2 3 3" xfId="5942"/>
    <cellStyle name="Normal 12 2 2 2 2 3 2 2 2 2 2 2 3 3 2" xfId="5943"/>
    <cellStyle name="Normal 12 2 2 2 2 3 2 2 2 2 2 2 3 3 2 2" xfId="5944"/>
    <cellStyle name="Normal 12 2 2 2 2 3 2 2 2 2 2 2 3 3 2 2 2" xfId="5945"/>
    <cellStyle name="Normal 12 2 2 2 2 3 2 2 2 2 2 2 3 3 2 2 2 2" xfId="5946"/>
    <cellStyle name="Normal 12 2 2 2 2 3 2 2 2 2 2 2 3 3 2 2 3" xfId="5947"/>
    <cellStyle name="Normal 12 2 2 2 2 3 2 2 2 2 2 2 3 3 2 2 3 2" xfId="5948"/>
    <cellStyle name="Normal 12 2 2 2 2 3 2 2 2 2 2 2 3 3 2 2 4" xfId="5949"/>
    <cellStyle name="Normal 12 2 2 2 2 3 2 2 2 2 2 2 3 3 2 3" xfId="5950"/>
    <cellStyle name="Normal 12 2 2 2 2 3 2 2 2 2 2 2 3 3 2 3 2" xfId="5951"/>
    <cellStyle name="Normal 12 2 2 2 2 3 2 2 2 2 2 2 3 3 2 4" xfId="5952"/>
    <cellStyle name="Normal 12 2 2 2 2 3 2 2 2 2 2 2 3 3 2 4 2" xfId="5953"/>
    <cellStyle name="Normal 12 2 2 2 2 3 2 2 2 2 2 2 3 3 2 5" xfId="5954"/>
    <cellStyle name="Normal 12 2 2 2 2 3 2 2 2 2 2 2 3 3 3" xfId="5955"/>
    <cellStyle name="Normal 12 2 2 2 2 3 2 2 2 2 2 2 3 3 3 2" xfId="5956"/>
    <cellStyle name="Normal 12 2 2 2 2 3 2 2 2 2 2 2 3 3 3 2 2" xfId="5957"/>
    <cellStyle name="Normal 12 2 2 2 2 3 2 2 2 2 2 2 3 3 3 3" xfId="5958"/>
    <cellStyle name="Normal 12 2 2 2 2 3 2 2 2 2 2 2 3 3 3 3 2" xfId="5959"/>
    <cellStyle name="Normal 12 2 2 2 2 3 2 2 2 2 2 2 3 3 3 4" xfId="5960"/>
    <cellStyle name="Normal 12 2 2 2 2 3 2 2 2 2 2 2 3 3 4" xfId="5961"/>
    <cellStyle name="Normal 12 2 2 2 2 3 2 2 2 2 2 2 3 3 4 2" xfId="5962"/>
    <cellStyle name="Normal 12 2 2 2 2 3 2 2 2 2 2 2 3 3 5" xfId="5963"/>
    <cellStyle name="Normal 12 2 2 2 2 3 2 2 2 2 2 2 3 3 5 2" xfId="5964"/>
    <cellStyle name="Normal 12 2 2 2 2 3 2 2 2 2 2 2 3 3 6" xfId="5965"/>
    <cellStyle name="Normal 12 2 2 2 2 3 2 2 2 2 2 2 3 4" xfId="5966"/>
    <cellStyle name="Normal 12 2 2 2 2 3 2 2 2 2 2 2 3 4 2" xfId="5967"/>
    <cellStyle name="Normal 12 2 2 2 2 3 2 2 2 2 2 2 3 4 2 2" xfId="5968"/>
    <cellStyle name="Normal 12 2 2 2 2 3 2 2 2 2 2 2 3 4 2 2 2" xfId="5969"/>
    <cellStyle name="Normal 12 2 2 2 2 3 2 2 2 2 2 2 3 4 2 2 2 2" xfId="5970"/>
    <cellStyle name="Normal 12 2 2 2 2 3 2 2 2 2 2 2 3 4 2 2 3" xfId="5971"/>
    <cellStyle name="Normal 12 2 2 2 2 3 2 2 2 2 2 2 3 4 2 2 3 2" xfId="5972"/>
    <cellStyle name="Normal 12 2 2 2 2 3 2 2 2 2 2 2 3 4 2 2 4" xfId="5973"/>
    <cellStyle name="Normal 12 2 2 2 2 3 2 2 2 2 2 2 3 4 2 3" xfId="5974"/>
    <cellStyle name="Normal 12 2 2 2 2 3 2 2 2 2 2 2 3 4 2 3 2" xfId="5975"/>
    <cellStyle name="Normal 12 2 2 2 2 3 2 2 2 2 2 2 3 4 2 4" xfId="5976"/>
    <cellStyle name="Normal 12 2 2 2 2 3 2 2 2 2 2 2 3 4 2 4 2" xfId="5977"/>
    <cellStyle name="Normal 12 2 2 2 2 3 2 2 2 2 2 2 3 4 2 5" xfId="5978"/>
    <cellStyle name="Normal 12 2 2 2 2 3 2 2 2 2 2 2 3 4 3" xfId="5979"/>
    <cellStyle name="Normal 12 2 2 2 2 3 2 2 2 2 2 2 3 4 3 2" xfId="5980"/>
    <cellStyle name="Normal 12 2 2 2 2 3 2 2 2 2 2 2 3 4 3 2 2" xfId="5981"/>
    <cellStyle name="Normal 12 2 2 2 2 3 2 2 2 2 2 2 3 4 3 3" xfId="5982"/>
    <cellStyle name="Normal 12 2 2 2 2 3 2 2 2 2 2 2 3 4 3 3 2" xfId="5983"/>
    <cellStyle name="Normal 12 2 2 2 2 3 2 2 2 2 2 2 3 4 3 4" xfId="5984"/>
    <cellStyle name="Normal 12 2 2 2 2 3 2 2 2 2 2 2 3 4 4" xfId="5985"/>
    <cellStyle name="Normal 12 2 2 2 2 3 2 2 2 2 2 2 3 4 4 2" xfId="5986"/>
    <cellStyle name="Normal 12 2 2 2 2 3 2 2 2 2 2 2 3 4 5" xfId="5987"/>
    <cellStyle name="Normal 12 2 2 2 2 3 2 2 2 2 2 2 3 4 5 2" xfId="5988"/>
    <cellStyle name="Normal 12 2 2 2 2 3 2 2 2 2 2 2 3 4 6" xfId="5989"/>
    <cellStyle name="Normal 12 2 2 2 2 3 2 2 2 2 2 2 3 5" xfId="5990"/>
    <cellStyle name="Normal 12 2 2 2 2 3 2 2 2 2 2 2 3 5 2" xfId="5991"/>
    <cellStyle name="Normal 12 2 2 2 2 3 2 2 2 2 2 2 3 5 2 2" xfId="5992"/>
    <cellStyle name="Normal 12 2 2 2 2 3 2 2 2 2 2 2 3 5 2 2 2" xfId="5993"/>
    <cellStyle name="Normal 12 2 2 2 2 3 2 2 2 2 2 2 3 5 2 3" xfId="5994"/>
    <cellStyle name="Normal 12 2 2 2 2 3 2 2 2 2 2 2 3 5 2 3 2" xfId="5995"/>
    <cellStyle name="Normal 12 2 2 2 2 3 2 2 2 2 2 2 3 5 2 4" xfId="5996"/>
    <cellStyle name="Normal 12 2 2 2 2 3 2 2 2 2 2 2 3 5 3" xfId="5997"/>
    <cellStyle name="Normal 12 2 2 2 2 3 2 2 2 2 2 2 3 5 3 2" xfId="5998"/>
    <cellStyle name="Normal 12 2 2 2 2 3 2 2 2 2 2 2 3 5 4" xfId="5999"/>
    <cellStyle name="Normal 12 2 2 2 2 3 2 2 2 2 2 2 3 5 4 2" xfId="6000"/>
    <cellStyle name="Normal 12 2 2 2 2 3 2 2 2 2 2 2 3 5 5" xfId="6001"/>
    <cellStyle name="Normal 12 2 2 2 2 3 2 2 2 2 2 2 3 6" xfId="6002"/>
    <cellStyle name="Normal 12 2 2 2 2 3 2 2 2 2 2 2 3 6 2" xfId="6003"/>
    <cellStyle name="Normal 12 2 2 2 2 3 2 2 2 2 2 2 3 6 2 2" xfId="6004"/>
    <cellStyle name="Normal 12 2 2 2 2 3 2 2 2 2 2 2 3 6 3" xfId="6005"/>
    <cellStyle name="Normal 12 2 2 2 2 3 2 2 2 2 2 2 3 6 3 2" xfId="6006"/>
    <cellStyle name="Normal 12 2 2 2 2 3 2 2 2 2 2 2 3 6 4" xfId="6007"/>
    <cellStyle name="Normal 12 2 2 2 2 3 2 2 2 2 2 2 3 7" xfId="6008"/>
    <cellStyle name="Normal 12 2 2 2 2 3 2 2 2 2 2 2 3 7 2" xfId="6009"/>
    <cellStyle name="Normal 12 2 2 2 2 3 2 2 2 2 2 2 3 8" xfId="6010"/>
    <cellStyle name="Normal 12 2 2 2 2 3 2 2 2 2 2 2 3 8 2" xfId="6011"/>
    <cellStyle name="Normal 12 2 2 2 2 3 2 2 2 2 2 2 3 9" xfId="6012"/>
    <cellStyle name="Normal 12 2 2 2 2 3 2 2 2 2 2 2 4" xfId="6013"/>
    <cellStyle name="Normal 12 2 2 2 2 3 2 2 2 2 2 2 4 2" xfId="6014"/>
    <cellStyle name="Normal 12 2 2 2 2 3 2 2 2 2 2 2 4 2 2" xfId="6015"/>
    <cellStyle name="Normal 12 2 2 2 2 3 2 2 2 2 2 2 4 2 2 2" xfId="6016"/>
    <cellStyle name="Normal 12 2 2 2 2 3 2 2 2 2 2 2 4 2 2 2 2" xfId="6017"/>
    <cellStyle name="Normal 12 2 2 2 2 3 2 2 2 2 2 2 4 2 2 3" xfId="6018"/>
    <cellStyle name="Normal 12 2 2 2 2 3 2 2 2 2 2 2 4 2 2 3 2" xfId="6019"/>
    <cellStyle name="Normal 12 2 2 2 2 3 2 2 2 2 2 2 4 2 2 4" xfId="6020"/>
    <cellStyle name="Normal 12 2 2 2 2 3 2 2 2 2 2 2 4 2 3" xfId="6021"/>
    <cellStyle name="Normal 12 2 2 2 2 3 2 2 2 2 2 2 4 2 3 2" xfId="6022"/>
    <cellStyle name="Normal 12 2 2 2 2 3 2 2 2 2 2 2 4 2 4" xfId="6023"/>
    <cellStyle name="Normal 12 2 2 2 2 3 2 2 2 2 2 2 4 2 4 2" xfId="6024"/>
    <cellStyle name="Normal 12 2 2 2 2 3 2 2 2 2 2 2 4 2 5" xfId="6025"/>
    <cellStyle name="Normal 12 2 2 2 2 3 2 2 2 2 2 2 4 3" xfId="6026"/>
    <cellStyle name="Normal 12 2 2 2 2 3 2 2 2 2 2 2 4 3 2" xfId="6027"/>
    <cellStyle name="Normal 12 2 2 2 2 3 2 2 2 2 2 2 4 3 2 2" xfId="6028"/>
    <cellStyle name="Normal 12 2 2 2 2 3 2 2 2 2 2 2 4 3 3" xfId="6029"/>
    <cellStyle name="Normal 12 2 2 2 2 3 2 2 2 2 2 2 4 3 3 2" xfId="6030"/>
    <cellStyle name="Normal 12 2 2 2 2 3 2 2 2 2 2 2 4 3 4" xfId="6031"/>
    <cellStyle name="Normal 12 2 2 2 2 3 2 2 2 2 2 2 4 4" xfId="6032"/>
    <cellStyle name="Normal 12 2 2 2 2 3 2 2 2 2 2 2 4 4 2" xfId="6033"/>
    <cellStyle name="Normal 12 2 2 2 2 3 2 2 2 2 2 2 4 5" xfId="6034"/>
    <cellStyle name="Normal 12 2 2 2 2 3 2 2 2 2 2 2 4 5 2" xfId="6035"/>
    <cellStyle name="Normal 12 2 2 2 2 3 2 2 2 2 2 2 4 6" xfId="6036"/>
    <cellStyle name="Normal 12 2 2 2 2 3 2 2 2 2 2 2 5" xfId="6037"/>
    <cellStyle name="Normal 12 2 2 2 2 3 2 2 2 2 2 2 5 2" xfId="6038"/>
    <cellStyle name="Normal 12 2 2 2 2 3 2 2 2 2 2 2 5 2 2" xfId="6039"/>
    <cellStyle name="Normal 12 2 2 2 2 3 2 2 2 2 2 2 5 2 2 2" xfId="6040"/>
    <cellStyle name="Normal 12 2 2 2 2 3 2 2 2 2 2 2 5 2 2 2 2" xfId="6041"/>
    <cellStyle name="Normal 12 2 2 2 2 3 2 2 2 2 2 2 5 2 2 3" xfId="6042"/>
    <cellStyle name="Normal 12 2 2 2 2 3 2 2 2 2 2 2 5 2 2 3 2" xfId="6043"/>
    <cellStyle name="Normal 12 2 2 2 2 3 2 2 2 2 2 2 5 2 2 4" xfId="6044"/>
    <cellStyle name="Normal 12 2 2 2 2 3 2 2 2 2 2 2 5 2 3" xfId="6045"/>
    <cellStyle name="Normal 12 2 2 2 2 3 2 2 2 2 2 2 5 2 3 2" xfId="6046"/>
    <cellStyle name="Normal 12 2 2 2 2 3 2 2 2 2 2 2 5 2 4" xfId="6047"/>
    <cellStyle name="Normal 12 2 2 2 2 3 2 2 2 2 2 2 5 2 4 2" xfId="6048"/>
    <cellStyle name="Normal 12 2 2 2 2 3 2 2 2 2 2 2 5 2 5" xfId="6049"/>
    <cellStyle name="Normal 12 2 2 2 2 3 2 2 2 2 2 2 5 3" xfId="6050"/>
    <cellStyle name="Normal 12 2 2 2 2 3 2 2 2 2 2 2 5 3 2" xfId="6051"/>
    <cellStyle name="Normal 12 2 2 2 2 3 2 2 2 2 2 2 5 3 2 2" xfId="6052"/>
    <cellStyle name="Normal 12 2 2 2 2 3 2 2 2 2 2 2 5 3 3" xfId="6053"/>
    <cellStyle name="Normal 12 2 2 2 2 3 2 2 2 2 2 2 5 3 3 2" xfId="6054"/>
    <cellStyle name="Normal 12 2 2 2 2 3 2 2 2 2 2 2 5 3 4" xfId="6055"/>
    <cellStyle name="Normal 12 2 2 2 2 3 2 2 2 2 2 2 5 4" xfId="6056"/>
    <cellStyle name="Normal 12 2 2 2 2 3 2 2 2 2 2 2 5 4 2" xfId="6057"/>
    <cellStyle name="Normal 12 2 2 2 2 3 2 2 2 2 2 2 5 5" xfId="6058"/>
    <cellStyle name="Normal 12 2 2 2 2 3 2 2 2 2 2 2 5 5 2" xfId="6059"/>
    <cellStyle name="Normal 12 2 2 2 2 3 2 2 2 2 2 2 5 6" xfId="6060"/>
    <cellStyle name="Normal 12 2 2 2 2 3 2 2 2 2 2 2 6" xfId="6061"/>
    <cellStyle name="Normal 12 2 2 2 2 3 2 2 2 2 2 2 6 2" xfId="6062"/>
    <cellStyle name="Normal 12 2 2 2 2 3 2 2 2 2 2 2 6 2 2" xfId="6063"/>
    <cellStyle name="Normal 12 2 2 2 2 3 2 2 2 2 2 2 6 2 2 2" xfId="6064"/>
    <cellStyle name="Normal 12 2 2 2 2 3 2 2 2 2 2 2 6 2 2 2 2" xfId="6065"/>
    <cellStyle name="Normal 12 2 2 2 2 3 2 2 2 2 2 2 6 2 2 3" xfId="6066"/>
    <cellStyle name="Normal 12 2 2 2 2 3 2 2 2 2 2 2 6 2 2 3 2" xfId="6067"/>
    <cellStyle name="Normal 12 2 2 2 2 3 2 2 2 2 2 2 6 2 2 4" xfId="6068"/>
    <cellStyle name="Normal 12 2 2 2 2 3 2 2 2 2 2 2 6 2 3" xfId="6069"/>
    <cellStyle name="Normal 12 2 2 2 2 3 2 2 2 2 2 2 6 2 3 2" xfId="6070"/>
    <cellStyle name="Normal 12 2 2 2 2 3 2 2 2 2 2 2 6 2 4" xfId="6071"/>
    <cellStyle name="Normal 12 2 2 2 2 3 2 2 2 2 2 2 6 2 4 2" xfId="6072"/>
    <cellStyle name="Normal 12 2 2 2 2 3 2 2 2 2 2 2 6 2 5" xfId="6073"/>
    <cellStyle name="Normal 12 2 2 2 2 3 2 2 2 2 2 2 6 3" xfId="6074"/>
    <cellStyle name="Normal 12 2 2 2 2 3 2 2 2 2 2 2 6 3 2" xfId="6075"/>
    <cellStyle name="Normal 12 2 2 2 2 3 2 2 2 2 2 2 6 3 2 2" xfId="6076"/>
    <cellStyle name="Normal 12 2 2 2 2 3 2 2 2 2 2 2 6 3 3" xfId="6077"/>
    <cellStyle name="Normal 12 2 2 2 2 3 2 2 2 2 2 2 6 3 3 2" xfId="6078"/>
    <cellStyle name="Normal 12 2 2 2 2 3 2 2 2 2 2 2 6 3 4" xfId="6079"/>
    <cellStyle name="Normal 12 2 2 2 2 3 2 2 2 2 2 2 6 4" xfId="6080"/>
    <cellStyle name="Normal 12 2 2 2 2 3 2 2 2 2 2 2 6 4 2" xfId="6081"/>
    <cellStyle name="Normal 12 2 2 2 2 3 2 2 2 2 2 2 6 5" xfId="6082"/>
    <cellStyle name="Normal 12 2 2 2 2 3 2 2 2 2 2 2 6 5 2" xfId="6083"/>
    <cellStyle name="Normal 12 2 2 2 2 3 2 2 2 2 2 2 6 6" xfId="6084"/>
    <cellStyle name="Normal 12 2 2 2 2 3 2 2 2 2 2 2 7" xfId="6085"/>
    <cellStyle name="Normal 12 2 2 2 2 3 2 2 2 2 2 2 7 2" xfId="6086"/>
    <cellStyle name="Normal 12 2 2 2 2 3 2 2 2 2 2 2 7 2 2" xfId="6087"/>
    <cellStyle name="Normal 12 2 2 2 2 3 2 2 2 2 2 2 7 2 2 2" xfId="6088"/>
    <cellStyle name="Normal 12 2 2 2 2 3 2 2 2 2 2 2 7 2 3" xfId="6089"/>
    <cellStyle name="Normal 12 2 2 2 2 3 2 2 2 2 2 2 7 2 3 2" xfId="6090"/>
    <cellStyle name="Normal 12 2 2 2 2 3 2 2 2 2 2 2 7 2 4" xfId="6091"/>
    <cellStyle name="Normal 12 2 2 2 2 3 2 2 2 2 2 2 7 3" xfId="6092"/>
    <cellStyle name="Normal 12 2 2 2 2 3 2 2 2 2 2 2 7 3 2" xfId="6093"/>
    <cellStyle name="Normal 12 2 2 2 2 3 2 2 2 2 2 2 7 4" xfId="6094"/>
    <cellStyle name="Normal 12 2 2 2 2 3 2 2 2 2 2 2 7 4 2" xfId="6095"/>
    <cellStyle name="Normal 12 2 2 2 2 3 2 2 2 2 2 2 7 5" xfId="6096"/>
    <cellStyle name="Normal 12 2 2 2 2 3 2 2 2 2 2 2 8" xfId="6097"/>
    <cellStyle name="Normal 12 2 2 2 2 3 2 2 2 2 2 2 8 2" xfId="6098"/>
    <cellStyle name="Normal 12 2 2 2 2 3 2 2 2 2 2 2 8 2 2" xfId="6099"/>
    <cellStyle name="Normal 12 2 2 2 2 3 2 2 2 2 2 2 8 3" xfId="6100"/>
    <cellStyle name="Normal 12 2 2 2 2 3 2 2 2 2 2 2 8 3 2" xfId="6101"/>
    <cellStyle name="Normal 12 2 2 2 2 3 2 2 2 2 2 2 8 4" xfId="6102"/>
    <cellStyle name="Normal 12 2 2 2 2 3 2 2 2 2 2 2 9" xfId="6103"/>
    <cellStyle name="Normal 12 2 2 2 2 3 2 2 2 2 2 2 9 2" xfId="6104"/>
    <cellStyle name="Normal 12 2 2 2 2 3 2 2 2 2 2 3" xfId="6105"/>
    <cellStyle name="Normal 12 2 2 2 2 3 2 2 2 2 2 3 2" xfId="6106"/>
    <cellStyle name="Normal 12 2 2 2 2 3 2 2 2 2 2 3 2 2" xfId="6107"/>
    <cellStyle name="Normal 12 2 2 2 2 3 2 2 2 2 2 3 2 2 2" xfId="6108"/>
    <cellStyle name="Normal 12 2 2 2 2 3 2 2 2 2 2 3 2 2 2 2" xfId="6109"/>
    <cellStyle name="Normal 12 2 2 2 2 3 2 2 2 2 2 3 2 2 2 2 2" xfId="6110"/>
    <cellStyle name="Normal 12 2 2 2 2 3 2 2 2 2 2 3 2 2 2 3" xfId="6111"/>
    <cellStyle name="Normal 12 2 2 2 2 3 2 2 2 2 2 3 2 2 2 3 2" xfId="6112"/>
    <cellStyle name="Normal 12 2 2 2 2 3 2 2 2 2 2 3 2 2 2 4" xfId="6113"/>
    <cellStyle name="Normal 12 2 2 2 2 3 2 2 2 2 2 3 2 2 3" xfId="6114"/>
    <cellStyle name="Normal 12 2 2 2 2 3 2 2 2 2 2 3 2 2 3 2" xfId="6115"/>
    <cellStyle name="Normal 12 2 2 2 2 3 2 2 2 2 2 3 2 2 4" xfId="6116"/>
    <cellStyle name="Normal 12 2 2 2 2 3 2 2 2 2 2 3 2 2 4 2" xfId="6117"/>
    <cellStyle name="Normal 12 2 2 2 2 3 2 2 2 2 2 3 2 2 5" xfId="6118"/>
    <cellStyle name="Normal 12 2 2 2 2 3 2 2 2 2 2 3 2 3" xfId="6119"/>
    <cellStyle name="Normal 12 2 2 2 2 3 2 2 2 2 2 3 2 3 2" xfId="6120"/>
    <cellStyle name="Normal 12 2 2 2 2 3 2 2 2 2 2 3 2 3 2 2" xfId="6121"/>
    <cellStyle name="Normal 12 2 2 2 2 3 2 2 2 2 2 3 2 3 3" xfId="6122"/>
    <cellStyle name="Normal 12 2 2 2 2 3 2 2 2 2 2 3 2 3 3 2" xfId="6123"/>
    <cellStyle name="Normal 12 2 2 2 2 3 2 2 2 2 2 3 2 3 4" xfId="6124"/>
    <cellStyle name="Normal 12 2 2 2 2 3 2 2 2 2 2 3 2 4" xfId="6125"/>
    <cellStyle name="Normal 12 2 2 2 2 3 2 2 2 2 2 3 2 4 2" xfId="6126"/>
    <cellStyle name="Normal 12 2 2 2 2 3 2 2 2 2 2 3 2 5" xfId="6127"/>
    <cellStyle name="Normal 12 2 2 2 2 3 2 2 2 2 2 3 2 5 2" xfId="6128"/>
    <cellStyle name="Normal 12 2 2 2 2 3 2 2 2 2 2 3 2 6" xfId="6129"/>
    <cellStyle name="Normal 12 2 2 2 2 3 2 2 2 2 2 3 3" xfId="6130"/>
    <cellStyle name="Normal 12 2 2 2 2 3 2 2 2 2 2 3 3 2" xfId="6131"/>
    <cellStyle name="Normal 12 2 2 2 2 3 2 2 2 2 2 3 3 2 2" xfId="6132"/>
    <cellStyle name="Normal 12 2 2 2 2 3 2 2 2 2 2 3 3 2 2 2" xfId="6133"/>
    <cellStyle name="Normal 12 2 2 2 2 3 2 2 2 2 2 3 3 2 2 2 2" xfId="6134"/>
    <cellStyle name="Normal 12 2 2 2 2 3 2 2 2 2 2 3 3 2 2 3" xfId="6135"/>
    <cellStyle name="Normal 12 2 2 2 2 3 2 2 2 2 2 3 3 2 2 3 2" xfId="6136"/>
    <cellStyle name="Normal 12 2 2 2 2 3 2 2 2 2 2 3 3 2 2 4" xfId="6137"/>
    <cellStyle name="Normal 12 2 2 2 2 3 2 2 2 2 2 3 3 2 3" xfId="6138"/>
    <cellStyle name="Normal 12 2 2 2 2 3 2 2 2 2 2 3 3 2 3 2" xfId="6139"/>
    <cellStyle name="Normal 12 2 2 2 2 3 2 2 2 2 2 3 3 2 4" xfId="6140"/>
    <cellStyle name="Normal 12 2 2 2 2 3 2 2 2 2 2 3 3 2 4 2" xfId="6141"/>
    <cellStyle name="Normal 12 2 2 2 2 3 2 2 2 2 2 3 3 2 5" xfId="6142"/>
    <cellStyle name="Normal 12 2 2 2 2 3 2 2 2 2 2 3 3 3" xfId="6143"/>
    <cellStyle name="Normal 12 2 2 2 2 3 2 2 2 2 2 3 3 3 2" xfId="6144"/>
    <cellStyle name="Normal 12 2 2 2 2 3 2 2 2 2 2 3 3 3 2 2" xfId="6145"/>
    <cellStyle name="Normal 12 2 2 2 2 3 2 2 2 2 2 3 3 3 3" xfId="6146"/>
    <cellStyle name="Normal 12 2 2 2 2 3 2 2 2 2 2 3 3 3 3 2" xfId="6147"/>
    <cellStyle name="Normal 12 2 2 2 2 3 2 2 2 2 2 3 3 3 4" xfId="6148"/>
    <cellStyle name="Normal 12 2 2 2 2 3 2 2 2 2 2 3 3 4" xfId="6149"/>
    <cellStyle name="Normal 12 2 2 2 2 3 2 2 2 2 2 3 3 4 2" xfId="6150"/>
    <cellStyle name="Normal 12 2 2 2 2 3 2 2 2 2 2 3 3 5" xfId="6151"/>
    <cellStyle name="Normal 12 2 2 2 2 3 2 2 2 2 2 3 3 5 2" xfId="6152"/>
    <cellStyle name="Normal 12 2 2 2 2 3 2 2 2 2 2 3 3 6" xfId="6153"/>
    <cellStyle name="Normal 12 2 2 2 2 3 2 2 2 2 2 3 4" xfId="6154"/>
    <cellStyle name="Normal 12 2 2 2 2 3 2 2 2 2 2 3 4 2" xfId="6155"/>
    <cellStyle name="Normal 12 2 2 2 2 3 2 2 2 2 2 3 4 2 2" xfId="6156"/>
    <cellStyle name="Normal 12 2 2 2 2 3 2 2 2 2 2 3 4 2 2 2" xfId="6157"/>
    <cellStyle name="Normal 12 2 2 2 2 3 2 2 2 2 2 3 4 2 2 2 2" xfId="6158"/>
    <cellStyle name="Normal 12 2 2 2 2 3 2 2 2 2 2 3 4 2 2 3" xfId="6159"/>
    <cellStyle name="Normal 12 2 2 2 2 3 2 2 2 2 2 3 4 2 2 3 2" xfId="6160"/>
    <cellStyle name="Normal 12 2 2 2 2 3 2 2 2 2 2 3 4 2 2 4" xfId="6161"/>
    <cellStyle name="Normal 12 2 2 2 2 3 2 2 2 2 2 3 4 2 3" xfId="6162"/>
    <cellStyle name="Normal 12 2 2 2 2 3 2 2 2 2 2 3 4 2 3 2" xfId="6163"/>
    <cellStyle name="Normal 12 2 2 2 2 3 2 2 2 2 2 3 4 2 4" xfId="6164"/>
    <cellStyle name="Normal 12 2 2 2 2 3 2 2 2 2 2 3 4 2 4 2" xfId="6165"/>
    <cellStyle name="Normal 12 2 2 2 2 3 2 2 2 2 2 3 4 2 5" xfId="6166"/>
    <cellStyle name="Normal 12 2 2 2 2 3 2 2 2 2 2 3 4 3" xfId="6167"/>
    <cellStyle name="Normal 12 2 2 2 2 3 2 2 2 2 2 3 4 3 2" xfId="6168"/>
    <cellStyle name="Normal 12 2 2 2 2 3 2 2 2 2 2 3 4 3 2 2" xfId="6169"/>
    <cellStyle name="Normal 12 2 2 2 2 3 2 2 2 2 2 3 4 3 3" xfId="6170"/>
    <cellStyle name="Normal 12 2 2 2 2 3 2 2 2 2 2 3 4 3 3 2" xfId="6171"/>
    <cellStyle name="Normal 12 2 2 2 2 3 2 2 2 2 2 3 4 3 4" xfId="6172"/>
    <cellStyle name="Normal 12 2 2 2 2 3 2 2 2 2 2 3 4 4" xfId="6173"/>
    <cellStyle name="Normal 12 2 2 2 2 3 2 2 2 2 2 3 4 4 2" xfId="6174"/>
    <cellStyle name="Normal 12 2 2 2 2 3 2 2 2 2 2 3 4 5" xfId="6175"/>
    <cellStyle name="Normal 12 2 2 2 2 3 2 2 2 2 2 3 4 5 2" xfId="6176"/>
    <cellStyle name="Normal 12 2 2 2 2 3 2 2 2 2 2 3 4 6" xfId="6177"/>
    <cellStyle name="Normal 12 2 2 2 2 3 2 2 2 2 2 3 5" xfId="6178"/>
    <cellStyle name="Normal 12 2 2 2 2 3 2 2 2 2 2 3 5 2" xfId="6179"/>
    <cellStyle name="Normal 12 2 2 2 2 3 2 2 2 2 2 3 5 2 2" xfId="6180"/>
    <cellStyle name="Normal 12 2 2 2 2 3 2 2 2 2 2 3 5 2 2 2" xfId="6181"/>
    <cellStyle name="Normal 12 2 2 2 2 3 2 2 2 2 2 3 5 2 3" xfId="6182"/>
    <cellStyle name="Normal 12 2 2 2 2 3 2 2 2 2 2 3 5 2 3 2" xfId="6183"/>
    <cellStyle name="Normal 12 2 2 2 2 3 2 2 2 2 2 3 5 2 4" xfId="6184"/>
    <cellStyle name="Normal 12 2 2 2 2 3 2 2 2 2 2 3 5 3" xfId="6185"/>
    <cellStyle name="Normal 12 2 2 2 2 3 2 2 2 2 2 3 5 3 2" xfId="6186"/>
    <cellStyle name="Normal 12 2 2 2 2 3 2 2 2 2 2 3 5 4" xfId="6187"/>
    <cellStyle name="Normal 12 2 2 2 2 3 2 2 2 2 2 3 5 4 2" xfId="6188"/>
    <cellStyle name="Normal 12 2 2 2 2 3 2 2 2 2 2 3 5 5" xfId="6189"/>
    <cellStyle name="Normal 12 2 2 2 2 3 2 2 2 2 2 3 6" xfId="6190"/>
    <cellStyle name="Normal 12 2 2 2 2 3 2 2 2 2 2 3 6 2" xfId="6191"/>
    <cellStyle name="Normal 12 2 2 2 2 3 2 2 2 2 2 3 6 2 2" xfId="6192"/>
    <cellStyle name="Normal 12 2 2 2 2 3 2 2 2 2 2 3 6 3" xfId="6193"/>
    <cellStyle name="Normal 12 2 2 2 2 3 2 2 2 2 2 3 6 3 2" xfId="6194"/>
    <cellStyle name="Normal 12 2 2 2 2 3 2 2 2 2 2 3 6 4" xfId="6195"/>
    <cellStyle name="Normal 12 2 2 2 2 3 2 2 2 2 2 3 7" xfId="6196"/>
    <cellStyle name="Normal 12 2 2 2 2 3 2 2 2 2 2 3 7 2" xfId="6197"/>
    <cellStyle name="Normal 12 2 2 2 2 3 2 2 2 2 2 3 8" xfId="6198"/>
    <cellStyle name="Normal 12 2 2 2 2 3 2 2 2 2 2 3 8 2" xfId="6199"/>
    <cellStyle name="Normal 12 2 2 2 2 3 2 2 2 2 2 3 9" xfId="6200"/>
    <cellStyle name="Normal 12 2 2 2 2 3 2 2 2 2 2 4" xfId="6201"/>
    <cellStyle name="Normal 12 2 2 2 2 3 2 2 2 2 2 4 2" xfId="6202"/>
    <cellStyle name="Normal 12 2 2 2 2 3 2 2 2 2 2 4 2 2" xfId="6203"/>
    <cellStyle name="Normal 12 2 2 2 2 3 2 2 2 2 2 4 2 2 2" xfId="6204"/>
    <cellStyle name="Normal 12 2 2 2 2 3 2 2 2 2 2 4 2 2 2 2" xfId="6205"/>
    <cellStyle name="Normal 12 2 2 2 2 3 2 2 2 2 2 4 2 2 3" xfId="6206"/>
    <cellStyle name="Normal 12 2 2 2 2 3 2 2 2 2 2 4 2 2 3 2" xfId="6207"/>
    <cellStyle name="Normal 12 2 2 2 2 3 2 2 2 2 2 4 2 2 4" xfId="6208"/>
    <cellStyle name="Normal 12 2 2 2 2 3 2 2 2 2 2 4 2 3" xfId="6209"/>
    <cellStyle name="Normal 12 2 2 2 2 3 2 2 2 2 2 4 2 3 2" xfId="6210"/>
    <cellStyle name="Normal 12 2 2 2 2 3 2 2 2 2 2 4 2 4" xfId="6211"/>
    <cellStyle name="Normal 12 2 2 2 2 3 2 2 2 2 2 4 2 4 2" xfId="6212"/>
    <cellStyle name="Normal 12 2 2 2 2 3 2 2 2 2 2 4 2 5" xfId="6213"/>
    <cellStyle name="Normal 12 2 2 2 2 3 2 2 2 2 2 4 3" xfId="6214"/>
    <cellStyle name="Normal 12 2 2 2 2 3 2 2 2 2 2 4 3 2" xfId="6215"/>
    <cellStyle name="Normal 12 2 2 2 2 3 2 2 2 2 2 4 3 2 2" xfId="6216"/>
    <cellStyle name="Normal 12 2 2 2 2 3 2 2 2 2 2 4 3 3" xfId="6217"/>
    <cellStyle name="Normal 12 2 2 2 2 3 2 2 2 2 2 4 3 3 2" xfId="6218"/>
    <cellStyle name="Normal 12 2 2 2 2 3 2 2 2 2 2 4 3 4" xfId="6219"/>
    <cellStyle name="Normal 12 2 2 2 2 3 2 2 2 2 2 4 4" xfId="6220"/>
    <cellStyle name="Normal 12 2 2 2 2 3 2 2 2 2 2 4 4 2" xfId="6221"/>
    <cellStyle name="Normal 12 2 2 2 2 3 2 2 2 2 2 4 5" xfId="6222"/>
    <cellStyle name="Normal 12 2 2 2 2 3 2 2 2 2 2 4 5 2" xfId="6223"/>
    <cellStyle name="Normal 12 2 2 2 2 3 2 2 2 2 2 4 6" xfId="6224"/>
    <cellStyle name="Normal 12 2 2 2 2 3 2 2 2 2 2 5" xfId="6225"/>
    <cellStyle name="Normal 12 2 2 2 2 3 2 2 2 2 2 5 2" xfId="6226"/>
    <cellStyle name="Normal 12 2 2 2 2 3 2 2 2 2 2 5 2 2" xfId="6227"/>
    <cellStyle name="Normal 12 2 2 2 2 3 2 2 2 2 2 5 2 2 2" xfId="6228"/>
    <cellStyle name="Normal 12 2 2 2 2 3 2 2 2 2 2 5 2 2 2 2" xfId="6229"/>
    <cellStyle name="Normal 12 2 2 2 2 3 2 2 2 2 2 5 2 2 3" xfId="6230"/>
    <cellStyle name="Normal 12 2 2 2 2 3 2 2 2 2 2 5 2 2 3 2" xfId="6231"/>
    <cellStyle name="Normal 12 2 2 2 2 3 2 2 2 2 2 5 2 2 4" xfId="6232"/>
    <cellStyle name="Normal 12 2 2 2 2 3 2 2 2 2 2 5 2 3" xfId="6233"/>
    <cellStyle name="Normal 12 2 2 2 2 3 2 2 2 2 2 5 2 3 2" xfId="6234"/>
    <cellStyle name="Normal 12 2 2 2 2 3 2 2 2 2 2 5 2 4" xfId="6235"/>
    <cellStyle name="Normal 12 2 2 2 2 3 2 2 2 2 2 5 2 4 2" xfId="6236"/>
    <cellStyle name="Normal 12 2 2 2 2 3 2 2 2 2 2 5 2 5" xfId="6237"/>
    <cellStyle name="Normal 12 2 2 2 2 3 2 2 2 2 2 5 3" xfId="6238"/>
    <cellStyle name="Normal 12 2 2 2 2 3 2 2 2 2 2 5 3 2" xfId="6239"/>
    <cellStyle name="Normal 12 2 2 2 2 3 2 2 2 2 2 5 3 2 2" xfId="6240"/>
    <cellStyle name="Normal 12 2 2 2 2 3 2 2 2 2 2 5 3 3" xfId="6241"/>
    <cellStyle name="Normal 12 2 2 2 2 3 2 2 2 2 2 5 3 3 2" xfId="6242"/>
    <cellStyle name="Normal 12 2 2 2 2 3 2 2 2 2 2 5 3 4" xfId="6243"/>
    <cellStyle name="Normal 12 2 2 2 2 3 2 2 2 2 2 5 4" xfId="6244"/>
    <cellStyle name="Normal 12 2 2 2 2 3 2 2 2 2 2 5 4 2" xfId="6245"/>
    <cellStyle name="Normal 12 2 2 2 2 3 2 2 2 2 2 5 5" xfId="6246"/>
    <cellStyle name="Normal 12 2 2 2 2 3 2 2 2 2 2 5 5 2" xfId="6247"/>
    <cellStyle name="Normal 12 2 2 2 2 3 2 2 2 2 2 5 6" xfId="6248"/>
    <cellStyle name="Normal 12 2 2 2 2 3 2 2 2 2 2 6" xfId="6249"/>
    <cellStyle name="Normal 12 2 2 2 2 3 2 2 2 2 2 6 2" xfId="6250"/>
    <cellStyle name="Normal 12 2 2 2 2 3 2 2 2 2 2 6 2 2" xfId="6251"/>
    <cellStyle name="Normal 12 2 2 2 2 3 2 2 2 2 2 6 2 2 2" xfId="6252"/>
    <cellStyle name="Normal 12 2 2 2 2 3 2 2 2 2 2 6 2 2 2 2" xfId="6253"/>
    <cellStyle name="Normal 12 2 2 2 2 3 2 2 2 2 2 6 2 2 3" xfId="6254"/>
    <cellStyle name="Normal 12 2 2 2 2 3 2 2 2 2 2 6 2 2 3 2" xfId="6255"/>
    <cellStyle name="Normal 12 2 2 2 2 3 2 2 2 2 2 6 2 2 4" xfId="6256"/>
    <cellStyle name="Normal 12 2 2 2 2 3 2 2 2 2 2 6 2 3" xfId="6257"/>
    <cellStyle name="Normal 12 2 2 2 2 3 2 2 2 2 2 6 2 3 2" xfId="6258"/>
    <cellStyle name="Normal 12 2 2 2 2 3 2 2 2 2 2 6 2 4" xfId="6259"/>
    <cellStyle name="Normal 12 2 2 2 2 3 2 2 2 2 2 6 2 4 2" xfId="6260"/>
    <cellStyle name="Normal 12 2 2 2 2 3 2 2 2 2 2 6 2 5" xfId="6261"/>
    <cellStyle name="Normal 12 2 2 2 2 3 2 2 2 2 2 6 3" xfId="6262"/>
    <cellStyle name="Normal 12 2 2 2 2 3 2 2 2 2 2 6 3 2" xfId="6263"/>
    <cellStyle name="Normal 12 2 2 2 2 3 2 2 2 2 2 6 3 2 2" xfId="6264"/>
    <cellStyle name="Normal 12 2 2 2 2 3 2 2 2 2 2 6 3 3" xfId="6265"/>
    <cellStyle name="Normal 12 2 2 2 2 3 2 2 2 2 2 6 3 3 2" xfId="6266"/>
    <cellStyle name="Normal 12 2 2 2 2 3 2 2 2 2 2 6 3 4" xfId="6267"/>
    <cellStyle name="Normal 12 2 2 2 2 3 2 2 2 2 2 6 4" xfId="6268"/>
    <cellStyle name="Normal 12 2 2 2 2 3 2 2 2 2 2 6 4 2" xfId="6269"/>
    <cellStyle name="Normal 12 2 2 2 2 3 2 2 2 2 2 6 5" xfId="6270"/>
    <cellStyle name="Normal 12 2 2 2 2 3 2 2 2 2 2 6 5 2" xfId="6271"/>
    <cellStyle name="Normal 12 2 2 2 2 3 2 2 2 2 2 6 6" xfId="6272"/>
    <cellStyle name="Normal 12 2 2 2 2 3 2 2 2 2 2 7" xfId="6273"/>
    <cellStyle name="Normal 12 2 2 2 2 3 2 2 2 2 2 7 2" xfId="6274"/>
    <cellStyle name="Normal 12 2 2 2 2 3 2 2 2 2 2 7 2 2" xfId="6275"/>
    <cellStyle name="Normal 12 2 2 2 2 3 2 2 2 2 2 7 2 2 2" xfId="6276"/>
    <cellStyle name="Normal 12 2 2 2 2 3 2 2 2 2 2 7 2 3" xfId="6277"/>
    <cellStyle name="Normal 12 2 2 2 2 3 2 2 2 2 2 7 2 3 2" xfId="6278"/>
    <cellStyle name="Normal 12 2 2 2 2 3 2 2 2 2 2 7 2 4" xfId="6279"/>
    <cellStyle name="Normal 12 2 2 2 2 3 2 2 2 2 2 7 3" xfId="6280"/>
    <cellStyle name="Normal 12 2 2 2 2 3 2 2 2 2 2 7 3 2" xfId="6281"/>
    <cellStyle name="Normal 12 2 2 2 2 3 2 2 2 2 2 7 4" xfId="6282"/>
    <cellStyle name="Normal 12 2 2 2 2 3 2 2 2 2 2 7 4 2" xfId="6283"/>
    <cellStyle name="Normal 12 2 2 2 2 3 2 2 2 2 2 7 5" xfId="6284"/>
    <cellStyle name="Normal 12 2 2 2 2 3 2 2 2 2 2 8" xfId="6285"/>
    <cellStyle name="Normal 12 2 2 2 2 3 2 2 2 2 2 8 2" xfId="6286"/>
    <cellStyle name="Normal 12 2 2 2 2 3 2 2 2 2 2 8 2 2" xfId="6287"/>
    <cellStyle name="Normal 12 2 2 2 2 3 2 2 2 2 2 8 3" xfId="6288"/>
    <cellStyle name="Normal 12 2 2 2 2 3 2 2 2 2 2 8 3 2" xfId="6289"/>
    <cellStyle name="Normal 12 2 2 2 2 3 2 2 2 2 2 8 4" xfId="6290"/>
    <cellStyle name="Normal 12 2 2 2 2 3 2 2 2 2 2 9" xfId="6291"/>
    <cellStyle name="Normal 12 2 2 2 2 3 2 2 2 2 2 9 2" xfId="6292"/>
    <cellStyle name="Normal 12 2 2 2 2 3 2 2 2 2 3" xfId="6293"/>
    <cellStyle name="Normal 12 2 2 2 2 3 2 2 2 2 3 2" xfId="6294"/>
    <cellStyle name="Normal 12 2 2 2 2 3 2 2 2 2 3 2 2" xfId="6295"/>
    <cellStyle name="Normal 12 2 2 2 2 3 2 2 2 2 3 2 2 2" xfId="6296"/>
    <cellStyle name="Normal 12 2 2 2 2 3 2 2 2 2 3 2 2 2 2" xfId="6297"/>
    <cellStyle name="Normal 12 2 2 2 2 3 2 2 2 2 3 2 2 2 2 2" xfId="6298"/>
    <cellStyle name="Normal 12 2 2 2 2 3 2 2 2 2 3 2 2 2 3" xfId="6299"/>
    <cellStyle name="Normal 12 2 2 2 2 3 2 2 2 2 3 2 2 2 3 2" xfId="6300"/>
    <cellStyle name="Normal 12 2 2 2 2 3 2 2 2 2 3 2 2 2 4" xfId="6301"/>
    <cellStyle name="Normal 12 2 2 2 2 3 2 2 2 2 3 2 2 3" xfId="6302"/>
    <cellStyle name="Normal 12 2 2 2 2 3 2 2 2 2 3 2 2 3 2" xfId="6303"/>
    <cellStyle name="Normal 12 2 2 2 2 3 2 2 2 2 3 2 2 4" xfId="6304"/>
    <cellStyle name="Normal 12 2 2 2 2 3 2 2 2 2 3 2 2 4 2" xfId="6305"/>
    <cellStyle name="Normal 12 2 2 2 2 3 2 2 2 2 3 2 2 5" xfId="6306"/>
    <cellStyle name="Normal 12 2 2 2 2 3 2 2 2 2 3 2 3" xfId="6307"/>
    <cellStyle name="Normal 12 2 2 2 2 3 2 2 2 2 3 2 3 2" xfId="6308"/>
    <cellStyle name="Normal 12 2 2 2 2 3 2 2 2 2 3 2 3 2 2" xfId="6309"/>
    <cellStyle name="Normal 12 2 2 2 2 3 2 2 2 2 3 2 3 3" xfId="6310"/>
    <cellStyle name="Normal 12 2 2 2 2 3 2 2 2 2 3 2 3 3 2" xfId="6311"/>
    <cellStyle name="Normal 12 2 2 2 2 3 2 2 2 2 3 2 3 4" xfId="6312"/>
    <cellStyle name="Normal 12 2 2 2 2 3 2 2 2 2 3 2 4" xfId="6313"/>
    <cellStyle name="Normal 12 2 2 2 2 3 2 2 2 2 3 2 4 2" xfId="6314"/>
    <cellStyle name="Normal 12 2 2 2 2 3 2 2 2 2 3 2 5" xfId="6315"/>
    <cellStyle name="Normal 12 2 2 2 2 3 2 2 2 2 3 2 5 2" xfId="6316"/>
    <cellStyle name="Normal 12 2 2 2 2 3 2 2 2 2 3 2 6" xfId="6317"/>
    <cellStyle name="Normal 12 2 2 2 2 3 2 2 2 2 3 3" xfId="6318"/>
    <cellStyle name="Normal 12 2 2 2 2 3 2 2 2 2 3 3 2" xfId="6319"/>
    <cellStyle name="Normal 12 2 2 2 2 3 2 2 2 2 3 3 2 2" xfId="6320"/>
    <cellStyle name="Normal 12 2 2 2 2 3 2 2 2 2 3 3 2 2 2" xfId="6321"/>
    <cellStyle name="Normal 12 2 2 2 2 3 2 2 2 2 3 3 2 2 2 2" xfId="6322"/>
    <cellStyle name="Normal 12 2 2 2 2 3 2 2 2 2 3 3 2 2 3" xfId="6323"/>
    <cellStyle name="Normal 12 2 2 2 2 3 2 2 2 2 3 3 2 2 3 2" xfId="6324"/>
    <cellStyle name="Normal 12 2 2 2 2 3 2 2 2 2 3 3 2 2 4" xfId="6325"/>
    <cellStyle name="Normal 12 2 2 2 2 3 2 2 2 2 3 3 2 3" xfId="6326"/>
    <cellStyle name="Normal 12 2 2 2 2 3 2 2 2 2 3 3 2 3 2" xfId="6327"/>
    <cellStyle name="Normal 12 2 2 2 2 3 2 2 2 2 3 3 2 4" xfId="6328"/>
    <cellStyle name="Normal 12 2 2 2 2 3 2 2 2 2 3 3 2 4 2" xfId="6329"/>
    <cellStyle name="Normal 12 2 2 2 2 3 2 2 2 2 3 3 2 5" xfId="6330"/>
    <cellStyle name="Normal 12 2 2 2 2 3 2 2 2 2 3 3 3" xfId="6331"/>
    <cellStyle name="Normal 12 2 2 2 2 3 2 2 2 2 3 3 3 2" xfId="6332"/>
    <cellStyle name="Normal 12 2 2 2 2 3 2 2 2 2 3 3 3 2 2" xfId="6333"/>
    <cellStyle name="Normal 12 2 2 2 2 3 2 2 2 2 3 3 3 3" xfId="6334"/>
    <cellStyle name="Normal 12 2 2 2 2 3 2 2 2 2 3 3 3 3 2" xfId="6335"/>
    <cellStyle name="Normal 12 2 2 2 2 3 2 2 2 2 3 3 3 4" xfId="6336"/>
    <cellStyle name="Normal 12 2 2 2 2 3 2 2 2 2 3 3 4" xfId="6337"/>
    <cellStyle name="Normal 12 2 2 2 2 3 2 2 2 2 3 3 4 2" xfId="6338"/>
    <cellStyle name="Normal 12 2 2 2 2 3 2 2 2 2 3 3 5" xfId="6339"/>
    <cellStyle name="Normal 12 2 2 2 2 3 2 2 2 2 3 3 5 2" xfId="6340"/>
    <cellStyle name="Normal 12 2 2 2 2 3 2 2 2 2 3 3 6" xfId="6341"/>
    <cellStyle name="Normal 12 2 2 2 2 3 2 2 2 2 3 4" xfId="6342"/>
    <cellStyle name="Normal 12 2 2 2 2 3 2 2 2 2 3 4 2" xfId="6343"/>
    <cellStyle name="Normal 12 2 2 2 2 3 2 2 2 2 3 4 2 2" xfId="6344"/>
    <cellStyle name="Normal 12 2 2 2 2 3 2 2 2 2 3 4 2 2 2" xfId="6345"/>
    <cellStyle name="Normal 12 2 2 2 2 3 2 2 2 2 3 4 2 2 2 2" xfId="6346"/>
    <cellStyle name="Normal 12 2 2 2 2 3 2 2 2 2 3 4 2 2 3" xfId="6347"/>
    <cellStyle name="Normal 12 2 2 2 2 3 2 2 2 2 3 4 2 2 3 2" xfId="6348"/>
    <cellStyle name="Normal 12 2 2 2 2 3 2 2 2 2 3 4 2 2 4" xfId="6349"/>
    <cellStyle name="Normal 12 2 2 2 2 3 2 2 2 2 3 4 2 3" xfId="6350"/>
    <cellStyle name="Normal 12 2 2 2 2 3 2 2 2 2 3 4 2 3 2" xfId="6351"/>
    <cellStyle name="Normal 12 2 2 2 2 3 2 2 2 2 3 4 2 4" xfId="6352"/>
    <cellStyle name="Normal 12 2 2 2 2 3 2 2 2 2 3 4 2 4 2" xfId="6353"/>
    <cellStyle name="Normal 12 2 2 2 2 3 2 2 2 2 3 4 2 5" xfId="6354"/>
    <cellStyle name="Normal 12 2 2 2 2 3 2 2 2 2 3 4 3" xfId="6355"/>
    <cellStyle name="Normal 12 2 2 2 2 3 2 2 2 2 3 4 3 2" xfId="6356"/>
    <cellStyle name="Normal 12 2 2 2 2 3 2 2 2 2 3 4 3 2 2" xfId="6357"/>
    <cellStyle name="Normal 12 2 2 2 2 3 2 2 2 2 3 4 3 3" xfId="6358"/>
    <cellStyle name="Normal 12 2 2 2 2 3 2 2 2 2 3 4 3 3 2" xfId="6359"/>
    <cellStyle name="Normal 12 2 2 2 2 3 2 2 2 2 3 4 3 4" xfId="6360"/>
    <cellStyle name="Normal 12 2 2 2 2 3 2 2 2 2 3 4 4" xfId="6361"/>
    <cellStyle name="Normal 12 2 2 2 2 3 2 2 2 2 3 4 4 2" xfId="6362"/>
    <cellStyle name="Normal 12 2 2 2 2 3 2 2 2 2 3 4 5" xfId="6363"/>
    <cellStyle name="Normal 12 2 2 2 2 3 2 2 2 2 3 4 5 2" xfId="6364"/>
    <cellStyle name="Normal 12 2 2 2 2 3 2 2 2 2 3 4 6" xfId="6365"/>
    <cellStyle name="Normal 12 2 2 2 2 3 2 2 2 2 3 5" xfId="6366"/>
    <cellStyle name="Normal 12 2 2 2 2 3 2 2 2 2 3 5 2" xfId="6367"/>
    <cellStyle name="Normal 12 2 2 2 2 3 2 2 2 2 3 5 2 2" xfId="6368"/>
    <cellStyle name="Normal 12 2 2 2 2 3 2 2 2 2 3 5 2 2 2" xfId="6369"/>
    <cellStyle name="Normal 12 2 2 2 2 3 2 2 2 2 3 5 2 3" xfId="6370"/>
    <cellStyle name="Normal 12 2 2 2 2 3 2 2 2 2 3 5 2 3 2" xfId="6371"/>
    <cellStyle name="Normal 12 2 2 2 2 3 2 2 2 2 3 5 2 4" xfId="6372"/>
    <cellStyle name="Normal 12 2 2 2 2 3 2 2 2 2 3 5 3" xfId="6373"/>
    <cellStyle name="Normal 12 2 2 2 2 3 2 2 2 2 3 5 3 2" xfId="6374"/>
    <cellStyle name="Normal 12 2 2 2 2 3 2 2 2 2 3 5 4" xfId="6375"/>
    <cellStyle name="Normal 12 2 2 2 2 3 2 2 2 2 3 5 4 2" xfId="6376"/>
    <cellStyle name="Normal 12 2 2 2 2 3 2 2 2 2 3 5 5" xfId="6377"/>
    <cellStyle name="Normal 12 2 2 2 2 3 2 2 2 2 3 6" xfId="6378"/>
    <cellStyle name="Normal 12 2 2 2 2 3 2 2 2 2 3 6 2" xfId="6379"/>
    <cellStyle name="Normal 12 2 2 2 2 3 2 2 2 2 3 6 2 2" xfId="6380"/>
    <cellStyle name="Normal 12 2 2 2 2 3 2 2 2 2 3 6 3" xfId="6381"/>
    <cellStyle name="Normal 12 2 2 2 2 3 2 2 2 2 3 6 3 2" xfId="6382"/>
    <cellStyle name="Normal 12 2 2 2 2 3 2 2 2 2 3 6 4" xfId="6383"/>
    <cellStyle name="Normal 12 2 2 2 2 3 2 2 2 2 3 7" xfId="6384"/>
    <cellStyle name="Normal 12 2 2 2 2 3 2 2 2 2 3 7 2" xfId="6385"/>
    <cellStyle name="Normal 12 2 2 2 2 3 2 2 2 2 3 8" xfId="6386"/>
    <cellStyle name="Normal 12 2 2 2 2 3 2 2 2 2 3 8 2" xfId="6387"/>
    <cellStyle name="Normal 12 2 2 2 2 3 2 2 2 2 3 9" xfId="6388"/>
    <cellStyle name="Normal 12 2 2 2 2 3 2 2 2 2 4" xfId="6389"/>
    <cellStyle name="Normal 12 2 2 2 2 3 2 2 2 2 4 2" xfId="6390"/>
    <cellStyle name="Normal 12 2 2 2 2 3 2 2 2 2 4 2 2" xfId="6391"/>
    <cellStyle name="Normal 12 2 2 2 2 3 2 2 2 2 4 2 2 2" xfId="6392"/>
    <cellStyle name="Normal 12 2 2 2 2 3 2 2 2 2 4 2 2 2 2" xfId="6393"/>
    <cellStyle name="Normal 12 2 2 2 2 3 2 2 2 2 4 2 2 3" xfId="6394"/>
    <cellStyle name="Normal 12 2 2 2 2 3 2 2 2 2 4 2 2 3 2" xfId="6395"/>
    <cellStyle name="Normal 12 2 2 2 2 3 2 2 2 2 4 2 2 4" xfId="6396"/>
    <cellStyle name="Normal 12 2 2 2 2 3 2 2 2 2 4 2 3" xfId="6397"/>
    <cellStyle name="Normal 12 2 2 2 2 3 2 2 2 2 4 2 3 2" xfId="6398"/>
    <cellStyle name="Normal 12 2 2 2 2 3 2 2 2 2 4 2 4" xfId="6399"/>
    <cellStyle name="Normal 12 2 2 2 2 3 2 2 2 2 4 2 4 2" xfId="6400"/>
    <cellStyle name="Normal 12 2 2 2 2 3 2 2 2 2 4 2 5" xfId="6401"/>
    <cellStyle name="Normal 12 2 2 2 2 3 2 2 2 2 4 3" xfId="6402"/>
    <cellStyle name="Normal 12 2 2 2 2 3 2 2 2 2 4 3 2" xfId="6403"/>
    <cellStyle name="Normal 12 2 2 2 2 3 2 2 2 2 4 3 2 2" xfId="6404"/>
    <cellStyle name="Normal 12 2 2 2 2 3 2 2 2 2 4 3 3" xfId="6405"/>
    <cellStyle name="Normal 12 2 2 2 2 3 2 2 2 2 4 3 3 2" xfId="6406"/>
    <cellStyle name="Normal 12 2 2 2 2 3 2 2 2 2 4 3 4" xfId="6407"/>
    <cellStyle name="Normal 12 2 2 2 2 3 2 2 2 2 4 4" xfId="6408"/>
    <cellStyle name="Normal 12 2 2 2 2 3 2 2 2 2 4 4 2" xfId="6409"/>
    <cellStyle name="Normal 12 2 2 2 2 3 2 2 2 2 4 5" xfId="6410"/>
    <cellStyle name="Normal 12 2 2 2 2 3 2 2 2 2 4 5 2" xfId="6411"/>
    <cellStyle name="Normal 12 2 2 2 2 3 2 2 2 2 4 6" xfId="6412"/>
    <cellStyle name="Normal 12 2 2 2 2 3 2 2 2 2 5" xfId="6413"/>
    <cellStyle name="Normal 12 2 2 2 2 3 2 2 2 2 5 2" xfId="6414"/>
    <cellStyle name="Normal 12 2 2 2 2 3 2 2 2 2 5 2 2" xfId="6415"/>
    <cellStyle name="Normal 12 2 2 2 2 3 2 2 2 2 5 2 2 2" xfId="6416"/>
    <cellStyle name="Normal 12 2 2 2 2 3 2 2 2 2 5 2 2 2 2" xfId="6417"/>
    <cellStyle name="Normal 12 2 2 2 2 3 2 2 2 2 5 2 2 3" xfId="6418"/>
    <cellStyle name="Normal 12 2 2 2 2 3 2 2 2 2 5 2 2 3 2" xfId="6419"/>
    <cellStyle name="Normal 12 2 2 2 2 3 2 2 2 2 5 2 2 4" xfId="6420"/>
    <cellStyle name="Normal 12 2 2 2 2 3 2 2 2 2 5 2 3" xfId="6421"/>
    <cellStyle name="Normal 12 2 2 2 2 3 2 2 2 2 5 2 3 2" xfId="6422"/>
    <cellStyle name="Normal 12 2 2 2 2 3 2 2 2 2 5 2 4" xfId="6423"/>
    <cellStyle name="Normal 12 2 2 2 2 3 2 2 2 2 5 2 4 2" xfId="6424"/>
    <cellStyle name="Normal 12 2 2 2 2 3 2 2 2 2 5 2 5" xfId="6425"/>
    <cellStyle name="Normal 12 2 2 2 2 3 2 2 2 2 5 3" xfId="6426"/>
    <cellStyle name="Normal 12 2 2 2 2 3 2 2 2 2 5 3 2" xfId="6427"/>
    <cellStyle name="Normal 12 2 2 2 2 3 2 2 2 2 5 3 2 2" xfId="6428"/>
    <cellStyle name="Normal 12 2 2 2 2 3 2 2 2 2 5 3 3" xfId="6429"/>
    <cellStyle name="Normal 12 2 2 2 2 3 2 2 2 2 5 3 3 2" xfId="6430"/>
    <cellStyle name="Normal 12 2 2 2 2 3 2 2 2 2 5 3 4" xfId="6431"/>
    <cellStyle name="Normal 12 2 2 2 2 3 2 2 2 2 5 4" xfId="6432"/>
    <cellStyle name="Normal 12 2 2 2 2 3 2 2 2 2 5 4 2" xfId="6433"/>
    <cellStyle name="Normal 12 2 2 2 2 3 2 2 2 2 5 5" xfId="6434"/>
    <cellStyle name="Normal 12 2 2 2 2 3 2 2 2 2 5 5 2" xfId="6435"/>
    <cellStyle name="Normal 12 2 2 2 2 3 2 2 2 2 5 6" xfId="6436"/>
    <cellStyle name="Normal 12 2 2 2 2 3 2 2 2 2 6" xfId="6437"/>
    <cellStyle name="Normal 12 2 2 2 2 3 2 2 2 2 6 2" xfId="6438"/>
    <cellStyle name="Normal 12 2 2 2 2 3 2 2 2 2 6 2 2" xfId="6439"/>
    <cellStyle name="Normal 12 2 2 2 2 3 2 2 2 2 6 2 2 2" xfId="6440"/>
    <cellStyle name="Normal 12 2 2 2 2 3 2 2 2 2 6 2 2 2 2" xfId="6441"/>
    <cellStyle name="Normal 12 2 2 2 2 3 2 2 2 2 6 2 2 3" xfId="6442"/>
    <cellStyle name="Normal 12 2 2 2 2 3 2 2 2 2 6 2 2 3 2" xfId="6443"/>
    <cellStyle name="Normal 12 2 2 2 2 3 2 2 2 2 6 2 2 4" xfId="6444"/>
    <cellStyle name="Normal 12 2 2 2 2 3 2 2 2 2 6 2 3" xfId="6445"/>
    <cellStyle name="Normal 12 2 2 2 2 3 2 2 2 2 6 2 3 2" xfId="6446"/>
    <cellStyle name="Normal 12 2 2 2 2 3 2 2 2 2 6 2 4" xfId="6447"/>
    <cellStyle name="Normal 12 2 2 2 2 3 2 2 2 2 6 2 4 2" xfId="6448"/>
    <cellStyle name="Normal 12 2 2 2 2 3 2 2 2 2 6 2 5" xfId="6449"/>
    <cellStyle name="Normal 12 2 2 2 2 3 2 2 2 2 6 3" xfId="6450"/>
    <cellStyle name="Normal 12 2 2 2 2 3 2 2 2 2 6 3 2" xfId="6451"/>
    <cellStyle name="Normal 12 2 2 2 2 3 2 2 2 2 6 3 2 2" xfId="6452"/>
    <cellStyle name="Normal 12 2 2 2 2 3 2 2 2 2 6 3 3" xfId="6453"/>
    <cellStyle name="Normal 12 2 2 2 2 3 2 2 2 2 6 3 3 2" xfId="6454"/>
    <cellStyle name="Normal 12 2 2 2 2 3 2 2 2 2 6 3 4" xfId="6455"/>
    <cellStyle name="Normal 12 2 2 2 2 3 2 2 2 2 6 4" xfId="6456"/>
    <cellStyle name="Normal 12 2 2 2 2 3 2 2 2 2 6 4 2" xfId="6457"/>
    <cellStyle name="Normal 12 2 2 2 2 3 2 2 2 2 6 5" xfId="6458"/>
    <cellStyle name="Normal 12 2 2 2 2 3 2 2 2 2 6 5 2" xfId="6459"/>
    <cellStyle name="Normal 12 2 2 2 2 3 2 2 2 2 6 6" xfId="6460"/>
    <cellStyle name="Normal 12 2 2 2 2 3 2 2 2 2 7" xfId="6461"/>
    <cellStyle name="Normal 12 2 2 2 2 3 2 2 2 2 7 2" xfId="6462"/>
    <cellStyle name="Normal 12 2 2 2 2 3 2 2 2 2 7 2 2" xfId="6463"/>
    <cellStyle name="Normal 12 2 2 2 2 3 2 2 2 2 7 2 2 2" xfId="6464"/>
    <cellStyle name="Normal 12 2 2 2 2 3 2 2 2 2 7 2 3" xfId="6465"/>
    <cellStyle name="Normal 12 2 2 2 2 3 2 2 2 2 7 2 3 2" xfId="6466"/>
    <cellStyle name="Normal 12 2 2 2 2 3 2 2 2 2 7 2 4" xfId="6467"/>
    <cellStyle name="Normal 12 2 2 2 2 3 2 2 2 2 7 3" xfId="6468"/>
    <cellStyle name="Normal 12 2 2 2 2 3 2 2 2 2 7 3 2" xfId="6469"/>
    <cellStyle name="Normal 12 2 2 2 2 3 2 2 2 2 7 4" xfId="6470"/>
    <cellStyle name="Normal 12 2 2 2 2 3 2 2 2 2 7 4 2" xfId="6471"/>
    <cellStyle name="Normal 12 2 2 2 2 3 2 2 2 2 7 5" xfId="6472"/>
    <cellStyle name="Normal 12 2 2 2 2 3 2 2 2 2 8" xfId="6473"/>
    <cellStyle name="Normal 12 2 2 2 2 3 2 2 2 2 8 2" xfId="6474"/>
    <cellStyle name="Normal 12 2 2 2 2 3 2 2 2 2 8 2 2" xfId="6475"/>
    <cellStyle name="Normal 12 2 2 2 2 3 2 2 2 2 8 3" xfId="6476"/>
    <cellStyle name="Normal 12 2 2 2 2 3 2 2 2 2 8 3 2" xfId="6477"/>
    <cellStyle name="Normal 12 2 2 2 2 3 2 2 2 2 8 4" xfId="6478"/>
    <cellStyle name="Normal 12 2 2 2 2 3 2 2 2 2 9" xfId="6479"/>
    <cellStyle name="Normal 12 2 2 2 2 3 2 2 2 2 9 2" xfId="6480"/>
    <cellStyle name="Normal 12 2 2 2 2 3 2 2 2 3" xfId="6481"/>
    <cellStyle name="Normal 12 2 2 2 2 3 2 2 2 3 2" xfId="6482"/>
    <cellStyle name="Normal 12 2 2 2 2 3 2 2 2 3 2 2" xfId="6483"/>
    <cellStyle name="Normal 12 2 2 2 2 3 2 2 2 3 2 2 2" xfId="6484"/>
    <cellStyle name="Normal 12 2 2 2 2 3 2 2 2 3 2 2 2 2" xfId="6485"/>
    <cellStyle name="Normal 12 2 2 2 2 3 2 2 2 3 2 2 2 2 2" xfId="6486"/>
    <cellStyle name="Normal 12 2 2 2 2 3 2 2 2 3 2 2 2 3" xfId="6487"/>
    <cellStyle name="Normal 12 2 2 2 2 3 2 2 2 3 2 2 2 3 2" xfId="6488"/>
    <cellStyle name="Normal 12 2 2 2 2 3 2 2 2 3 2 2 2 4" xfId="6489"/>
    <cellStyle name="Normal 12 2 2 2 2 3 2 2 2 3 2 2 3" xfId="6490"/>
    <cellStyle name="Normal 12 2 2 2 2 3 2 2 2 3 2 2 3 2" xfId="6491"/>
    <cellStyle name="Normal 12 2 2 2 2 3 2 2 2 3 2 2 4" xfId="6492"/>
    <cellStyle name="Normal 12 2 2 2 2 3 2 2 2 3 2 2 4 2" xfId="6493"/>
    <cellStyle name="Normal 12 2 2 2 2 3 2 2 2 3 2 2 5" xfId="6494"/>
    <cellStyle name="Normal 12 2 2 2 2 3 2 2 2 3 2 3" xfId="6495"/>
    <cellStyle name="Normal 12 2 2 2 2 3 2 2 2 3 2 3 2" xfId="6496"/>
    <cellStyle name="Normal 12 2 2 2 2 3 2 2 2 3 2 3 2 2" xfId="6497"/>
    <cellStyle name="Normal 12 2 2 2 2 3 2 2 2 3 2 3 3" xfId="6498"/>
    <cellStyle name="Normal 12 2 2 2 2 3 2 2 2 3 2 3 3 2" xfId="6499"/>
    <cellStyle name="Normal 12 2 2 2 2 3 2 2 2 3 2 3 4" xfId="6500"/>
    <cellStyle name="Normal 12 2 2 2 2 3 2 2 2 3 2 4" xfId="6501"/>
    <cellStyle name="Normal 12 2 2 2 2 3 2 2 2 3 2 4 2" xfId="6502"/>
    <cellStyle name="Normal 12 2 2 2 2 3 2 2 2 3 2 5" xfId="6503"/>
    <cellStyle name="Normal 12 2 2 2 2 3 2 2 2 3 2 5 2" xfId="6504"/>
    <cellStyle name="Normal 12 2 2 2 2 3 2 2 2 3 2 6" xfId="6505"/>
    <cellStyle name="Normal 12 2 2 2 2 3 2 2 2 3 3" xfId="6506"/>
    <cellStyle name="Normal 12 2 2 2 2 3 2 2 2 3 3 2" xfId="6507"/>
    <cellStyle name="Normal 12 2 2 2 2 3 2 2 2 3 3 2 2" xfId="6508"/>
    <cellStyle name="Normal 12 2 2 2 2 3 2 2 2 3 3 2 2 2" xfId="6509"/>
    <cellStyle name="Normal 12 2 2 2 2 3 2 2 2 3 3 2 2 2 2" xfId="6510"/>
    <cellStyle name="Normal 12 2 2 2 2 3 2 2 2 3 3 2 2 3" xfId="6511"/>
    <cellStyle name="Normal 12 2 2 2 2 3 2 2 2 3 3 2 2 3 2" xfId="6512"/>
    <cellStyle name="Normal 12 2 2 2 2 3 2 2 2 3 3 2 2 4" xfId="6513"/>
    <cellStyle name="Normal 12 2 2 2 2 3 2 2 2 3 3 2 3" xfId="6514"/>
    <cellStyle name="Normal 12 2 2 2 2 3 2 2 2 3 3 2 3 2" xfId="6515"/>
    <cellStyle name="Normal 12 2 2 2 2 3 2 2 2 3 3 2 4" xfId="6516"/>
    <cellStyle name="Normal 12 2 2 2 2 3 2 2 2 3 3 2 4 2" xfId="6517"/>
    <cellStyle name="Normal 12 2 2 2 2 3 2 2 2 3 3 2 5" xfId="6518"/>
    <cellStyle name="Normal 12 2 2 2 2 3 2 2 2 3 3 3" xfId="6519"/>
    <cellStyle name="Normal 12 2 2 2 2 3 2 2 2 3 3 3 2" xfId="6520"/>
    <cellStyle name="Normal 12 2 2 2 2 3 2 2 2 3 3 3 2 2" xfId="6521"/>
    <cellStyle name="Normal 12 2 2 2 2 3 2 2 2 3 3 3 3" xfId="6522"/>
    <cellStyle name="Normal 12 2 2 2 2 3 2 2 2 3 3 3 3 2" xfId="6523"/>
    <cellStyle name="Normal 12 2 2 2 2 3 2 2 2 3 3 3 4" xfId="6524"/>
    <cellStyle name="Normal 12 2 2 2 2 3 2 2 2 3 3 4" xfId="6525"/>
    <cellStyle name="Normal 12 2 2 2 2 3 2 2 2 3 3 4 2" xfId="6526"/>
    <cellStyle name="Normal 12 2 2 2 2 3 2 2 2 3 3 5" xfId="6527"/>
    <cellStyle name="Normal 12 2 2 2 2 3 2 2 2 3 3 5 2" xfId="6528"/>
    <cellStyle name="Normal 12 2 2 2 2 3 2 2 2 3 3 6" xfId="6529"/>
    <cellStyle name="Normal 12 2 2 2 2 3 2 2 2 3 4" xfId="6530"/>
    <cellStyle name="Normal 12 2 2 2 2 3 2 2 2 3 4 2" xfId="6531"/>
    <cellStyle name="Normal 12 2 2 2 2 3 2 2 2 3 4 2 2" xfId="6532"/>
    <cellStyle name="Normal 12 2 2 2 2 3 2 2 2 3 4 2 2 2" xfId="6533"/>
    <cellStyle name="Normal 12 2 2 2 2 3 2 2 2 3 4 2 2 2 2" xfId="6534"/>
    <cellStyle name="Normal 12 2 2 2 2 3 2 2 2 3 4 2 2 3" xfId="6535"/>
    <cellStyle name="Normal 12 2 2 2 2 3 2 2 2 3 4 2 2 3 2" xfId="6536"/>
    <cellStyle name="Normal 12 2 2 2 2 3 2 2 2 3 4 2 2 4" xfId="6537"/>
    <cellStyle name="Normal 12 2 2 2 2 3 2 2 2 3 4 2 3" xfId="6538"/>
    <cellStyle name="Normal 12 2 2 2 2 3 2 2 2 3 4 2 3 2" xfId="6539"/>
    <cellStyle name="Normal 12 2 2 2 2 3 2 2 2 3 4 2 4" xfId="6540"/>
    <cellStyle name="Normal 12 2 2 2 2 3 2 2 2 3 4 2 4 2" xfId="6541"/>
    <cellStyle name="Normal 12 2 2 2 2 3 2 2 2 3 4 2 5" xfId="6542"/>
    <cellStyle name="Normal 12 2 2 2 2 3 2 2 2 3 4 3" xfId="6543"/>
    <cellStyle name="Normal 12 2 2 2 2 3 2 2 2 3 4 3 2" xfId="6544"/>
    <cellStyle name="Normal 12 2 2 2 2 3 2 2 2 3 4 3 2 2" xfId="6545"/>
    <cellStyle name="Normal 12 2 2 2 2 3 2 2 2 3 4 3 3" xfId="6546"/>
    <cellStyle name="Normal 12 2 2 2 2 3 2 2 2 3 4 3 3 2" xfId="6547"/>
    <cellStyle name="Normal 12 2 2 2 2 3 2 2 2 3 4 3 4" xfId="6548"/>
    <cellStyle name="Normal 12 2 2 2 2 3 2 2 2 3 4 4" xfId="6549"/>
    <cellStyle name="Normal 12 2 2 2 2 3 2 2 2 3 4 4 2" xfId="6550"/>
    <cellStyle name="Normal 12 2 2 2 2 3 2 2 2 3 4 5" xfId="6551"/>
    <cellStyle name="Normal 12 2 2 2 2 3 2 2 2 3 4 5 2" xfId="6552"/>
    <cellStyle name="Normal 12 2 2 2 2 3 2 2 2 3 4 6" xfId="6553"/>
    <cellStyle name="Normal 12 2 2 2 2 3 2 2 2 3 5" xfId="6554"/>
    <cellStyle name="Normal 12 2 2 2 2 3 2 2 2 3 5 2" xfId="6555"/>
    <cellStyle name="Normal 12 2 2 2 2 3 2 2 2 3 5 2 2" xfId="6556"/>
    <cellStyle name="Normal 12 2 2 2 2 3 2 2 2 3 5 2 2 2" xfId="6557"/>
    <cellStyle name="Normal 12 2 2 2 2 3 2 2 2 3 5 2 3" xfId="6558"/>
    <cellStyle name="Normal 12 2 2 2 2 3 2 2 2 3 5 2 3 2" xfId="6559"/>
    <cellStyle name="Normal 12 2 2 2 2 3 2 2 2 3 5 2 4" xfId="6560"/>
    <cellStyle name="Normal 12 2 2 2 2 3 2 2 2 3 5 3" xfId="6561"/>
    <cellStyle name="Normal 12 2 2 2 2 3 2 2 2 3 5 3 2" xfId="6562"/>
    <cellStyle name="Normal 12 2 2 2 2 3 2 2 2 3 5 4" xfId="6563"/>
    <cellStyle name="Normal 12 2 2 2 2 3 2 2 2 3 5 4 2" xfId="6564"/>
    <cellStyle name="Normal 12 2 2 2 2 3 2 2 2 3 5 5" xfId="6565"/>
    <cellStyle name="Normal 12 2 2 2 2 3 2 2 2 3 6" xfId="6566"/>
    <cellStyle name="Normal 12 2 2 2 2 3 2 2 2 3 6 2" xfId="6567"/>
    <cellStyle name="Normal 12 2 2 2 2 3 2 2 2 3 6 2 2" xfId="6568"/>
    <cellStyle name="Normal 12 2 2 2 2 3 2 2 2 3 6 3" xfId="6569"/>
    <cellStyle name="Normal 12 2 2 2 2 3 2 2 2 3 6 3 2" xfId="6570"/>
    <cellStyle name="Normal 12 2 2 2 2 3 2 2 2 3 6 4" xfId="6571"/>
    <cellStyle name="Normal 12 2 2 2 2 3 2 2 2 3 7" xfId="6572"/>
    <cellStyle name="Normal 12 2 2 2 2 3 2 2 2 3 7 2" xfId="6573"/>
    <cellStyle name="Normal 12 2 2 2 2 3 2 2 2 3 8" xfId="6574"/>
    <cellStyle name="Normal 12 2 2 2 2 3 2 2 2 3 8 2" xfId="6575"/>
    <cellStyle name="Normal 12 2 2 2 2 3 2 2 2 3 9" xfId="6576"/>
    <cellStyle name="Normal 12 2 2 2 2 3 2 2 2 4" xfId="6577"/>
    <cellStyle name="Normal 12 2 2 2 2 3 2 2 2 4 2" xfId="6578"/>
    <cellStyle name="Normal 12 2 2 2 2 3 2 2 2 4 2 2" xfId="6579"/>
    <cellStyle name="Normal 12 2 2 2 2 3 2 2 2 4 2 2 2" xfId="6580"/>
    <cellStyle name="Normal 12 2 2 2 2 3 2 2 2 4 2 2 2 2" xfId="6581"/>
    <cellStyle name="Normal 12 2 2 2 2 3 2 2 2 4 2 2 3" xfId="6582"/>
    <cellStyle name="Normal 12 2 2 2 2 3 2 2 2 4 2 2 3 2" xfId="6583"/>
    <cellStyle name="Normal 12 2 2 2 2 3 2 2 2 4 2 2 4" xfId="6584"/>
    <cellStyle name="Normal 12 2 2 2 2 3 2 2 2 4 2 3" xfId="6585"/>
    <cellStyle name="Normal 12 2 2 2 2 3 2 2 2 4 2 3 2" xfId="6586"/>
    <cellStyle name="Normal 12 2 2 2 2 3 2 2 2 4 2 4" xfId="6587"/>
    <cellStyle name="Normal 12 2 2 2 2 3 2 2 2 4 2 4 2" xfId="6588"/>
    <cellStyle name="Normal 12 2 2 2 2 3 2 2 2 4 2 5" xfId="6589"/>
    <cellStyle name="Normal 12 2 2 2 2 3 2 2 2 4 3" xfId="6590"/>
    <cellStyle name="Normal 12 2 2 2 2 3 2 2 2 4 3 2" xfId="6591"/>
    <cellStyle name="Normal 12 2 2 2 2 3 2 2 2 4 3 2 2" xfId="6592"/>
    <cellStyle name="Normal 12 2 2 2 2 3 2 2 2 4 3 3" xfId="6593"/>
    <cellStyle name="Normal 12 2 2 2 2 3 2 2 2 4 3 3 2" xfId="6594"/>
    <cellStyle name="Normal 12 2 2 2 2 3 2 2 2 4 3 4" xfId="6595"/>
    <cellStyle name="Normal 12 2 2 2 2 3 2 2 2 4 4" xfId="6596"/>
    <cellStyle name="Normal 12 2 2 2 2 3 2 2 2 4 4 2" xfId="6597"/>
    <cellStyle name="Normal 12 2 2 2 2 3 2 2 2 4 5" xfId="6598"/>
    <cellStyle name="Normal 12 2 2 2 2 3 2 2 2 4 5 2" xfId="6599"/>
    <cellStyle name="Normal 12 2 2 2 2 3 2 2 2 4 6" xfId="6600"/>
    <cellStyle name="Normal 12 2 2 2 2 3 2 2 2 5" xfId="6601"/>
    <cellStyle name="Normal 12 2 2 2 2 3 2 2 2 5 2" xfId="6602"/>
    <cellStyle name="Normal 12 2 2 2 2 3 2 2 2 5 2 2" xfId="6603"/>
    <cellStyle name="Normal 12 2 2 2 2 3 2 2 2 5 2 2 2" xfId="6604"/>
    <cellStyle name="Normal 12 2 2 2 2 3 2 2 2 5 2 2 2 2" xfId="6605"/>
    <cellStyle name="Normal 12 2 2 2 2 3 2 2 2 5 2 2 3" xfId="6606"/>
    <cellStyle name="Normal 12 2 2 2 2 3 2 2 2 5 2 2 3 2" xfId="6607"/>
    <cellStyle name="Normal 12 2 2 2 2 3 2 2 2 5 2 2 4" xfId="6608"/>
    <cellStyle name="Normal 12 2 2 2 2 3 2 2 2 5 2 3" xfId="6609"/>
    <cellStyle name="Normal 12 2 2 2 2 3 2 2 2 5 2 3 2" xfId="6610"/>
    <cellStyle name="Normal 12 2 2 2 2 3 2 2 2 5 2 4" xfId="6611"/>
    <cellStyle name="Normal 12 2 2 2 2 3 2 2 2 5 2 4 2" xfId="6612"/>
    <cellStyle name="Normal 12 2 2 2 2 3 2 2 2 5 2 5" xfId="6613"/>
    <cellStyle name="Normal 12 2 2 2 2 3 2 2 2 5 3" xfId="6614"/>
    <cellStyle name="Normal 12 2 2 2 2 3 2 2 2 5 3 2" xfId="6615"/>
    <cellStyle name="Normal 12 2 2 2 2 3 2 2 2 5 3 2 2" xfId="6616"/>
    <cellStyle name="Normal 12 2 2 2 2 3 2 2 2 5 3 3" xfId="6617"/>
    <cellStyle name="Normal 12 2 2 2 2 3 2 2 2 5 3 3 2" xfId="6618"/>
    <cellStyle name="Normal 12 2 2 2 2 3 2 2 2 5 3 4" xfId="6619"/>
    <cellStyle name="Normal 12 2 2 2 2 3 2 2 2 5 4" xfId="6620"/>
    <cellStyle name="Normal 12 2 2 2 2 3 2 2 2 5 4 2" xfId="6621"/>
    <cellStyle name="Normal 12 2 2 2 2 3 2 2 2 5 5" xfId="6622"/>
    <cellStyle name="Normal 12 2 2 2 2 3 2 2 2 5 5 2" xfId="6623"/>
    <cellStyle name="Normal 12 2 2 2 2 3 2 2 2 5 6" xfId="6624"/>
    <cellStyle name="Normal 12 2 2 2 2 3 2 2 2 6" xfId="6625"/>
    <cellStyle name="Normal 12 2 2 2 2 3 2 2 2 6 2" xfId="6626"/>
    <cellStyle name="Normal 12 2 2 2 2 3 2 2 2 6 2 2" xfId="6627"/>
    <cellStyle name="Normal 12 2 2 2 2 3 2 2 2 6 2 2 2" xfId="6628"/>
    <cellStyle name="Normal 12 2 2 2 2 3 2 2 2 6 2 2 2 2" xfId="6629"/>
    <cellStyle name="Normal 12 2 2 2 2 3 2 2 2 6 2 2 3" xfId="6630"/>
    <cellStyle name="Normal 12 2 2 2 2 3 2 2 2 6 2 2 3 2" xfId="6631"/>
    <cellStyle name="Normal 12 2 2 2 2 3 2 2 2 6 2 2 4" xfId="6632"/>
    <cellStyle name="Normal 12 2 2 2 2 3 2 2 2 6 2 3" xfId="6633"/>
    <cellStyle name="Normal 12 2 2 2 2 3 2 2 2 6 2 3 2" xfId="6634"/>
    <cellStyle name="Normal 12 2 2 2 2 3 2 2 2 6 2 4" xfId="6635"/>
    <cellStyle name="Normal 12 2 2 2 2 3 2 2 2 6 2 4 2" xfId="6636"/>
    <cellStyle name="Normal 12 2 2 2 2 3 2 2 2 6 2 5" xfId="6637"/>
    <cellStyle name="Normal 12 2 2 2 2 3 2 2 2 6 3" xfId="6638"/>
    <cellStyle name="Normal 12 2 2 2 2 3 2 2 2 6 3 2" xfId="6639"/>
    <cellStyle name="Normal 12 2 2 2 2 3 2 2 2 6 3 2 2" xfId="6640"/>
    <cellStyle name="Normal 12 2 2 2 2 3 2 2 2 6 3 3" xfId="6641"/>
    <cellStyle name="Normal 12 2 2 2 2 3 2 2 2 6 3 3 2" xfId="6642"/>
    <cellStyle name="Normal 12 2 2 2 2 3 2 2 2 6 3 4" xfId="6643"/>
    <cellStyle name="Normal 12 2 2 2 2 3 2 2 2 6 4" xfId="6644"/>
    <cellStyle name="Normal 12 2 2 2 2 3 2 2 2 6 4 2" xfId="6645"/>
    <cellStyle name="Normal 12 2 2 2 2 3 2 2 2 6 5" xfId="6646"/>
    <cellStyle name="Normal 12 2 2 2 2 3 2 2 2 6 5 2" xfId="6647"/>
    <cellStyle name="Normal 12 2 2 2 2 3 2 2 2 6 6" xfId="6648"/>
    <cellStyle name="Normal 12 2 2 2 2 3 2 2 2 7" xfId="6649"/>
    <cellStyle name="Normal 12 2 2 2 2 3 2 2 2 7 2" xfId="6650"/>
    <cellStyle name="Normal 12 2 2 2 2 3 2 2 2 7 2 2" xfId="6651"/>
    <cellStyle name="Normal 12 2 2 2 2 3 2 2 2 7 2 2 2" xfId="6652"/>
    <cellStyle name="Normal 12 2 2 2 2 3 2 2 2 7 2 3" xfId="6653"/>
    <cellStyle name="Normal 12 2 2 2 2 3 2 2 2 7 2 3 2" xfId="6654"/>
    <cellStyle name="Normal 12 2 2 2 2 3 2 2 2 7 2 4" xfId="6655"/>
    <cellStyle name="Normal 12 2 2 2 2 3 2 2 2 7 3" xfId="6656"/>
    <cellStyle name="Normal 12 2 2 2 2 3 2 2 2 7 3 2" xfId="6657"/>
    <cellStyle name="Normal 12 2 2 2 2 3 2 2 2 7 4" xfId="6658"/>
    <cellStyle name="Normal 12 2 2 2 2 3 2 2 2 7 4 2" xfId="6659"/>
    <cellStyle name="Normal 12 2 2 2 2 3 2 2 2 7 5" xfId="6660"/>
    <cellStyle name="Normal 12 2 2 2 2 3 2 2 2 8" xfId="6661"/>
    <cellStyle name="Normal 12 2 2 2 2 3 2 2 2 8 2" xfId="6662"/>
    <cellStyle name="Normal 12 2 2 2 2 3 2 2 2 8 2 2" xfId="6663"/>
    <cellStyle name="Normal 12 2 2 2 2 3 2 2 2 8 3" xfId="6664"/>
    <cellStyle name="Normal 12 2 2 2 2 3 2 2 2 8 3 2" xfId="6665"/>
    <cellStyle name="Normal 12 2 2 2 2 3 2 2 2 8 4" xfId="6666"/>
    <cellStyle name="Normal 12 2 2 2 2 3 2 2 2 9" xfId="6667"/>
    <cellStyle name="Normal 12 2 2 2 2 3 2 2 2 9 2" xfId="6668"/>
    <cellStyle name="Normal 12 2 2 2 2 3 2 2 3" xfId="6669"/>
    <cellStyle name="Normal 12 2 2 2 2 3 2 2 3 2" xfId="6670"/>
    <cellStyle name="Normal 12 2 2 2 2 3 2 2 3 2 2" xfId="6671"/>
    <cellStyle name="Normal 12 2 2 2 2 3 2 2 3 2 2 2" xfId="6672"/>
    <cellStyle name="Normal 12 2 2 2 2 3 2 2 3 2 2 2 2" xfId="6673"/>
    <cellStyle name="Normal 12 2 2 2 2 3 2 2 3 2 2 2 2 2" xfId="6674"/>
    <cellStyle name="Normal 12 2 2 2 2 3 2 2 3 2 2 2 3" xfId="6675"/>
    <cellStyle name="Normal 12 2 2 2 2 3 2 2 3 2 2 2 3 2" xfId="6676"/>
    <cellStyle name="Normal 12 2 2 2 2 3 2 2 3 2 2 2 4" xfId="6677"/>
    <cellStyle name="Normal 12 2 2 2 2 3 2 2 3 2 2 3" xfId="6678"/>
    <cellStyle name="Normal 12 2 2 2 2 3 2 2 3 2 2 3 2" xfId="6679"/>
    <cellStyle name="Normal 12 2 2 2 2 3 2 2 3 2 2 4" xfId="6680"/>
    <cellStyle name="Normal 12 2 2 2 2 3 2 2 3 2 2 4 2" xfId="6681"/>
    <cellStyle name="Normal 12 2 2 2 2 3 2 2 3 2 2 5" xfId="6682"/>
    <cellStyle name="Normal 12 2 2 2 2 3 2 2 3 2 3" xfId="6683"/>
    <cellStyle name="Normal 12 2 2 2 2 3 2 2 3 2 3 2" xfId="6684"/>
    <cellStyle name="Normal 12 2 2 2 2 3 2 2 3 2 3 2 2" xfId="6685"/>
    <cellStyle name="Normal 12 2 2 2 2 3 2 2 3 2 3 3" xfId="6686"/>
    <cellStyle name="Normal 12 2 2 2 2 3 2 2 3 2 3 3 2" xfId="6687"/>
    <cellStyle name="Normal 12 2 2 2 2 3 2 2 3 2 3 4" xfId="6688"/>
    <cellStyle name="Normal 12 2 2 2 2 3 2 2 3 2 4" xfId="6689"/>
    <cellStyle name="Normal 12 2 2 2 2 3 2 2 3 2 4 2" xfId="6690"/>
    <cellStyle name="Normal 12 2 2 2 2 3 2 2 3 2 5" xfId="6691"/>
    <cellStyle name="Normal 12 2 2 2 2 3 2 2 3 2 5 2" xfId="6692"/>
    <cellStyle name="Normal 12 2 2 2 2 3 2 2 3 2 6" xfId="6693"/>
    <cellStyle name="Normal 12 2 2 2 2 3 2 2 3 3" xfId="6694"/>
    <cellStyle name="Normal 12 2 2 2 2 3 2 2 3 3 2" xfId="6695"/>
    <cellStyle name="Normal 12 2 2 2 2 3 2 2 3 3 2 2" xfId="6696"/>
    <cellStyle name="Normal 12 2 2 2 2 3 2 2 3 3 2 2 2" xfId="6697"/>
    <cellStyle name="Normal 12 2 2 2 2 3 2 2 3 3 2 2 2 2" xfId="6698"/>
    <cellStyle name="Normal 12 2 2 2 2 3 2 2 3 3 2 2 3" xfId="6699"/>
    <cellStyle name="Normal 12 2 2 2 2 3 2 2 3 3 2 2 3 2" xfId="6700"/>
    <cellStyle name="Normal 12 2 2 2 2 3 2 2 3 3 2 2 4" xfId="6701"/>
    <cellStyle name="Normal 12 2 2 2 2 3 2 2 3 3 2 3" xfId="6702"/>
    <cellStyle name="Normal 12 2 2 2 2 3 2 2 3 3 2 3 2" xfId="6703"/>
    <cellStyle name="Normal 12 2 2 2 2 3 2 2 3 3 2 4" xfId="6704"/>
    <cellStyle name="Normal 12 2 2 2 2 3 2 2 3 3 2 4 2" xfId="6705"/>
    <cellStyle name="Normal 12 2 2 2 2 3 2 2 3 3 2 5" xfId="6706"/>
    <cellStyle name="Normal 12 2 2 2 2 3 2 2 3 3 3" xfId="6707"/>
    <cellStyle name="Normal 12 2 2 2 2 3 2 2 3 3 3 2" xfId="6708"/>
    <cellStyle name="Normal 12 2 2 2 2 3 2 2 3 3 3 2 2" xfId="6709"/>
    <cellStyle name="Normal 12 2 2 2 2 3 2 2 3 3 3 3" xfId="6710"/>
    <cellStyle name="Normal 12 2 2 2 2 3 2 2 3 3 3 3 2" xfId="6711"/>
    <cellStyle name="Normal 12 2 2 2 2 3 2 2 3 3 3 4" xfId="6712"/>
    <cellStyle name="Normal 12 2 2 2 2 3 2 2 3 3 4" xfId="6713"/>
    <cellStyle name="Normal 12 2 2 2 2 3 2 2 3 3 4 2" xfId="6714"/>
    <cellStyle name="Normal 12 2 2 2 2 3 2 2 3 3 5" xfId="6715"/>
    <cellStyle name="Normal 12 2 2 2 2 3 2 2 3 3 5 2" xfId="6716"/>
    <cellStyle name="Normal 12 2 2 2 2 3 2 2 3 3 6" xfId="6717"/>
    <cellStyle name="Normal 12 2 2 2 2 3 2 2 3 4" xfId="6718"/>
    <cellStyle name="Normal 12 2 2 2 2 3 2 2 3 4 2" xfId="6719"/>
    <cellStyle name="Normal 12 2 2 2 2 3 2 2 3 4 2 2" xfId="6720"/>
    <cellStyle name="Normal 12 2 2 2 2 3 2 2 3 4 2 2 2" xfId="6721"/>
    <cellStyle name="Normal 12 2 2 2 2 3 2 2 3 4 2 2 2 2" xfId="6722"/>
    <cellStyle name="Normal 12 2 2 2 2 3 2 2 3 4 2 2 3" xfId="6723"/>
    <cellStyle name="Normal 12 2 2 2 2 3 2 2 3 4 2 2 3 2" xfId="6724"/>
    <cellStyle name="Normal 12 2 2 2 2 3 2 2 3 4 2 2 4" xfId="6725"/>
    <cellStyle name="Normal 12 2 2 2 2 3 2 2 3 4 2 3" xfId="6726"/>
    <cellStyle name="Normal 12 2 2 2 2 3 2 2 3 4 2 3 2" xfId="6727"/>
    <cellStyle name="Normal 12 2 2 2 2 3 2 2 3 4 2 4" xfId="6728"/>
    <cellStyle name="Normal 12 2 2 2 2 3 2 2 3 4 2 4 2" xfId="6729"/>
    <cellStyle name="Normal 12 2 2 2 2 3 2 2 3 4 2 5" xfId="6730"/>
    <cellStyle name="Normal 12 2 2 2 2 3 2 2 3 4 3" xfId="6731"/>
    <cellStyle name="Normal 12 2 2 2 2 3 2 2 3 4 3 2" xfId="6732"/>
    <cellStyle name="Normal 12 2 2 2 2 3 2 2 3 4 3 2 2" xfId="6733"/>
    <cellStyle name="Normal 12 2 2 2 2 3 2 2 3 4 3 3" xfId="6734"/>
    <cellStyle name="Normal 12 2 2 2 2 3 2 2 3 4 3 3 2" xfId="6735"/>
    <cellStyle name="Normal 12 2 2 2 2 3 2 2 3 4 3 4" xfId="6736"/>
    <cellStyle name="Normal 12 2 2 2 2 3 2 2 3 4 4" xfId="6737"/>
    <cellStyle name="Normal 12 2 2 2 2 3 2 2 3 4 4 2" xfId="6738"/>
    <cellStyle name="Normal 12 2 2 2 2 3 2 2 3 4 5" xfId="6739"/>
    <cellStyle name="Normal 12 2 2 2 2 3 2 2 3 4 5 2" xfId="6740"/>
    <cellStyle name="Normal 12 2 2 2 2 3 2 2 3 4 6" xfId="6741"/>
    <cellStyle name="Normal 12 2 2 2 2 3 2 2 3 5" xfId="6742"/>
    <cellStyle name="Normal 12 2 2 2 2 3 2 2 3 5 2" xfId="6743"/>
    <cellStyle name="Normal 12 2 2 2 2 3 2 2 3 5 2 2" xfId="6744"/>
    <cellStyle name="Normal 12 2 2 2 2 3 2 2 3 5 2 2 2" xfId="6745"/>
    <cellStyle name="Normal 12 2 2 2 2 3 2 2 3 5 2 3" xfId="6746"/>
    <cellStyle name="Normal 12 2 2 2 2 3 2 2 3 5 2 3 2" xfId="6747"/>
    <cellStyle name="Normal 12 2 2 2 2 3 2 2 3 5 2 4" xfId="6748"/>
    <cellStyle name="Normal 12 2 2 2 2 3 2 2 3 5 3" xfId="6749"/>
    <cellStyle name="Normal 12 2 2 2 2 3 2 2 3 5 3 2" xfId="6750"/>
    <cellStyle name="Normal 12 2 2 2 2 3 2 2 3 5 4" xfId="6751"/>
    <cellStyle name="Normal 12 2 2 2 2 3 2 2 3 5 4 2" xfId="6752"/>
    <cellStyle name="Normal 12 2 2 2 2 3 2 2 3 5 5" xfId="6753"/>
    <cellStyle name="Normal 12 2 2 2 2 3 2 2 3 6" xfId="6754"/>
    <cellStyle name="Normal 12 2 2 2 2 3 2 2 3 6 2" xfId="6755"/>
    <cellStyle name="Normal 12 2 2 2 2 3 2 2 3 6 2 2" xfId="6756"/>
    <cellStyle name="Normal 12 2 2 2 2 3 2 2 3 6 3" xfId="6757"/>
    <cellStyle name="Normal 12 2 2 2 2 3 2 2 3 6 3 2" xfId="6758"/>
    <cellStyle name="Normal 12 2 2 2 2 3 2 2 3 6 4" xfId="6759"/>
    <cellStyle name="Normal 12 2 2 2 2 3 2 2 3 7" xfId="6760"/>
    <cellStyle name="Normal 12 2 2 2 2 3 2 2 3 7 2" xfId="6761"/>
    <cellStyle name="Normal 12 2 2 2 2 3 2 2 3 8" xfId="6762"/>
    <cellStyle name="Normal 12 2 2 2 2 3 2 2 3 8 2" xfId="6763"/>
    <cellStyle name="Normal 12 2 2 2 2 3 2 2 3 9" xfId="6764"/>
    <cellStyle name="Normal 12 2 2 2 2 3 2 2 4" xfId="6765"/>
    <cellStyle name="Normal 12 2 2 2 2 3 2 2 4 2" xfId="6766"/>
    <cellStyle name="Normal 12 2 2 2 2 3 2 2 4 2 2" xfId="6767"/>
    <cellStyle name="Normal 12 2 2 2 2 3 2 2 4 2 2 2" xfId="6768"/>
    <cellStyle name="Normal 12 2 2 2 2 3 2 2 4 2 2 2 2" xfId="6769"/>
    <cellStyle name="Normal 12 2 2 2 2 3 2 2 4 2 2 3" xfId="6770"/>
    <cellStyle name="Normal 12 2 2 2 2 3 2 2 4 2 2 3 2" xfId="6771"/>
    <cellStyle name="Normal 12 2 2 2 2 3 2 2 4 2 2 4" xfId="6772"/>
    <cellStyle name="Normal 12 2 2 2 2 3 2 2 4 2 3" xfId="6773"/>
    <cellStyle name="Normal 12 2 2 2 2 3 2 2 4 2 3 2" xfId="6774"/>
    <cellStyle name="Normal 12 2 2 2 2 3 2 2 4 2 4" xfId="6775"/>
    <cellStyle name="Normal 12 2 2 2 2 3 2 2 4 2 4 2" xfId="6776"/>
    <cellStyle name="Normal 12 2 2 2 2 3 2 2 4 2 5" xfId="6777"/>
    <cellStyle name="Normal 12 2 2 2 2 3 2 2 4 3" xfId="6778"/>
    <cellStyle name="Normal 12 2 2 2 2 3 2 2 4 3 2" xfId="6779"/>
    <cellStyle name="Normal 12 2 2 2 2 3 2 2 4 3 2 2" xfId="6780"/>
    <cellStyle name="Normal 12 2 2 2 2 3 2 2 4 3 3" xfId="6781"/>
    <cellStyle name="Normal 12 2 2 2 2 3 2 2 4 3 3 2" xfId="6782"/>
    <cellStyle name="Normal 12 2 2 2 2 3 2 2 4 3 4" xfId="6783"/>
    <cellStyle name="Normal 12 2 2 2 2 3 2 2 4 4" xfId="6784"/>
    <cellStyle name="Normal 12 2 2 2 2 3 2 2 4 4 2" xfId="6785"/>
    <cellStyle name="Normal 12 2 2 2 2 3 2 2 4 5" xfId="6786"/>
    <cellStyle name="Normal 12 2 2 2 2 3 2 2 4 5 2" xfId="6787"/>
    <cellStyle name="Normal 12 2 2 2 2 3 2 2 4 6" xfId="6788"/>
    <cellStyle name="Normal 12 2 2 2 2 3 2 2 5" xfId="6789"/>
    <cellStyle name="Normal 12 2 2 2 2 3 2 2 5 2" xfId="6790"/>
    <cellStyle name="Normal 12 2 2 2 2 3 2 2 5 2 2" xfId="6791"/>
    <cellStyle name="Normal 12 2 2 2 2 3 2 2 5 2 2 2" xfId="6792"/>
    <cellStyle name="Normal 12 2 2 2 2 3 2 2 5 2 2 2 2" xfId="6793"/>
    <cellStyle name="Normal 12 2 2 2 2 3 2 2 5 2 2 3" xfId="6794"/>
    <cellStyle name="Normal 12 2 2 2 2 3 2 2 5 2 2 3 2" xfId="6795"/>
    <cellStyle name="Normal 12 2 2 2 2 3 2 2 5 2 2 4" xfId="6796"/>
    <cellStyle name="Normal 12 2 2 2 2 3 2 2 5 2 3" xfId="6797"/>
    <cellStyle name="Normal 12 2 2 2 2 3 2 2 5 2 3 2" xfId="6798"/>
    <cellStyle name="Normal 12 2 2 2 2 3 2 2 5 2 4" xfId="6799"/>
    <cellStyle name="Normal 12 2 2 2 2 3 2 2 5 2 4 2" xfId="6800"/>
    <cellStyle name="Normal 12 2 2 2 2 3 2 2 5 2 5" xfId="6801"/>
    <cellStyle name="Normal 12 2 2 2 2 3 2 2 5 3" xfId="6802"/>
    <cellStyle name="Normal 12 2 2 2 2 3 2 2 5 3 2" xfId="6803"/>
    <cellStyle name="Normal 12 2 2 2 2 3 2 2 5 3 2 2" xfId="6804"/>
    <cellStyle name="Normal 12 2 2 2 2 3 2 2 5 3 3" xfId="6805"/>
    <cellStyle name="Normal 12 2 2 2 2 3 2 2 5 3 3 2" xfId="6806"/>
    <cellStyle name="Normal 12 2 2 2 2 3 2 2 5 3 4" xfId="6807"/>
    <cellStyle name="Normal 12 2 2 2 2 3 2 2 5 4" xfId="6808"/>
    <cellStyle name="Normal 12 2 2 2 2 3 2 2 5 4 2" xfId="6809"/>
    <cellStyle name="Normal 12 2 2 2 2 3 2 2 5 5" xfId="6810"/>
    <cellStyle name="Normal 12 2 2 2 2 3 2 2 5 5 2" xfId="6811"/>
    <cellStyle name="Normal 12 2 2 2 2 3 2 2 5 6" xfId="6812"/>
    <cellStyle name="Normal 12 2 2 2 2 3 2 2 6" xfId="6813"/>
    <cellStyle name="Normal 12 2 2 2 2 3 2 2 6 2" xfId="6814"/>
    <cellStyle name="Normal 12 2 2 2 2 3 2 2 6 2 2" xfId="6815"/>
    <cellStyle name="Normal 12 2 2 2 2 3 2 2 6 2 2 2" xfId="6816"/>
    <cellStyle name="Normal 12 2 2 2 2 3 2 2 6 2 2 2 2" xfId="6817"/>
    <cellStyle name="Normal 12 2 2 2 2 3 2 2 6 2 2 3" xfId="6818"/>
    <cellStyle name="Normal 12 2 2 2 2 3 2 2 6 2 2 3 2" xfId="6819"/>
    <cellStyle name="Normal 12 2 2 2 2 3 2 2 6 2 2 4" xfId="6820"/>
    <cellStyle name="Normal 12 2 2 2 2 3 2 2 6 2 3" xfId="6821"/>
    <cellStyle name="Normal 12 2 2 2 2 3 2 2 6 2 3 2" xfId="6822"/>
    <cellStyle name="Normal 12 2 2 2 2 3 2 2 6 2 4" xfId="6823"/>
    <cellStyle name="Normal 12 2 2 2 2 3 2 2 6 2 4 2" xfId="6824"/>
    <cellStyle name="Normal 12 2 2 2 2 3 2 2 6 2 5" xfId="6825"/>
    <cellStyle name="Normal 12 2 2 2 2 3 2 2 6 3" xfId="6826"/>
    <cellStyle name="Normal 12 2 2 2 2 3 2 2 6 3 2" xfId="6827"/>
    <cellStyle name="Normal 12 2 2 2 2 3 2 2 6 3 2 2" xfId="6828"/>
    <cellStyle name="Normal 12 2 2 2 2 3 2 2 6 3 3" xfId="6829"/>
    <cellStyle name="Normal 12 2 2 2 2 3 2 2 6 3 3 2" xfId="6830"/>
    <cellStyle name="Normal 12 2 2 2 2 3 2 2 6 3 4" xfId="6831"/>
    <cellStyle name="Normal 12 2 2 2 2 3 2 2 6 4" xfId="6832"/>
    <cellStyle name="Normal 12 2 2 2 2 3 2 2 6 4 2" xfId="6833"/>
    <cellStyle name="Normal 12 2 2 2 2 3 2 2 6 5" xfId="6834"/>
    <cellStyle name="Normal 12 2 2 2 2 3 2 2 6 5 2" xfId="6835"/>
    <cellStyle name="Normal 12 2 2 2 2 3 2 2 6 6" xfId="6836"/>
    <cellStyle name="Normal 12 2 2 2 2 3 2 2 7" xfId="6837"/>
    <cellStyle name="Normal 12 2 2 2 2 3 2 2 7 2" xfId="6838"/>
    <cellStyle name="Normal 12 2 2 2 2 3 2 2 7 2 2" xfId="6839"/>
    <cellStyle name="Normal 12 2 2 2 2 3 2 2 7 2 2 2" xfId="6840"/>
    <cellStyle name="Normal 12 2 2 2 2 3 2 2 7 2 3" xfId="6841"/>
    <cellStyle name="Normal 12 2 2 2 2 3 2 2 7 2 3 2" xfId="6842"/>
    <cellStyle name="Normal 12 2 2 2 2 3 2 2 7 2 4" xfId="6843"/>
    <cellStyle name="Normal 12 2 2 2 2 3 2 2 7 3" xfId="6844"/>
    <cellStyle name="Normal 12 2 2 2 2 3 2 2 7 3 2" xfId="6845"/>
    <cellStyle name="Normal 12 2 2 2 2 3 2 2 7 4" xfId="6846"/>
    <cellStyle name="Normal 12 2 2 2 2 3 2 2 7 4 2" xfId="6847"/>
    <cellStyle name="Normal 12 2 2 2 2 3 2 2 7 5" xfId="6848"/>
    <cellStyle name="Normal 12 2 2 2 2 3 2 2 8" xfId="6849"/>
    <cellStyle name="Normal 12 2 2 2 2 3 2 2 8 2" xfId="6850"/>
    <cellStyle name="Normal 12 2 2 2 2 3 2 2 8 2 2" xfId="6851"/>
    <cellStyle name="Normal 12 2 2 2 2 3 2 2 8 3" xfId="6852"/>
    <cellStyle name="Normal 12 2 2 2 2 3 2 2 8 3 2" xfId="6853"/>
    <cellStyle name="Normal 12 2 2 2 2 3 2 2 8 4" xfId="6854"/>
    <cellStyle name="Normal 12 2 2 2 2 3 2 2 9" xfId="6855"/>
    <cellStyle name="Normal 12 2 2 2 2 3 2 2 9 2" xfId="6856"/>
    <cellStyle name="Normal 12 2 2 2 2 3 2 3" xfId="6857"/>
    <cellStyle name="Normal 12 2 2 2 2 3 2 3 2" xfId="6858"/>
    <cellStyle name="Normal 12 2 2 2 2 3 2 3 2 2" xfId="6859"/>
    <cellStyle name="Normal 12 2 2 2 2 3 2 3 2 2 2" xfId="6860"/>
    <cellStyle name="Normal 12 2 2 2 2 3 2 3 2 2 2 2" xfId="6861"/>
    <cellStyle name="Normal 12 2 2 2 2 3 2 3 2 2 2 2 2" xfId="6862"/>
    <cellStyle name="Normal 12 2 2 2 2 3 2 3 2 2 2 3" xfId="6863"/>
    <cellStyle name="Normal 12 2 2 2 2 3 2 3 2 2 2 3 2" xfId="6864"/>
    <cellStyle name="Normal 12 2 2 2 2 3 2 3 2 2 2 4" xfId="6865"/>
    <cellStyle name="Normal 12 2 2 2 2 3 2 3 2 2 3" xfId="6866"/>
    <cellStyle name="Normal 12 2 2 2 2 3 2 3 2 2 3 2" xfId="6867"/>
    <cellStyle name="Normal 12 2 2 2 2 3 2 3 2 2 4" xfId="6868"/>
    <cellStyle name="Normal 12 2 2 2 2 3 2 3 2 2 4 2" xfId="6869"/>
    <cellStyle name="Normal 12 2 2 2 2 3 2 3 2 2 5" xfId="6870"/>
    <cellStyle name="Normal 12 2 2 2 2 3 2 3 2 3" xfId="6871"/>
    <cellStyle name="Normal 12 2 2 2 2 3 2 3 2 3 2" xfId="6872"/>
    <cellStyle name="Normal 12 2 2 2 2 3 2 3 2 3 2 2" xfId="6873"/>
    <cellStyle name="Normal 12 2 2 2 2 3 2 3 2 3 3" xfId="6874"/>
    <cellStyle name="Normal 12 2 2 2 2 3 2 3 2 3 3 2" xfId="6875"/>
    <cellStyle name="Normal 12 2 2 2 2 3 2 3 2 3 4" xfId="6876"/>
    <cellStyle name="Normal 12 2 2 2 2 3 2 3 2 4" xfId="6877"/>
    <cellStyle name="Normal 12 2 2 2 2 3 2 3 2 4 2" xfId="6878"/>
    <cellStyle name="Normal 12 2 2 2 2 3 2 3 2 5" xfId="6879"/>
    <cellStyle name="Normal 12 2 2 2 2 3 2 3 2 5 2" xfId="6880"/>
    <cellStyle name="Normal 12 2 2 2 2 3 2 3 2 6" xfId="6881"/>
    <cellStyle name="Normal 12 2 2 2 2 3 2 3 3" xfId="6882"/>
    <cellStyle name="Normal 12 2 2 2 2 3 2 3 3 2" xfId="6883"/>
    <cellStyle name="Normal 12 2 2 2 2 3 2 3 3 2 2" xfId="6884"/>
    <cellStyle name="Normal 12 2 2 2 2 3 2 3 3 2 2 2" xfId="6885"/>
    <cellStyle name="Normal 12 2 2 2 2 3 2 3 3 2 2 2 2" xfId="6886"/>
    <cellStyle name="Normal 12 2 2 2 2 3 2 3 3 2 2 3" xfId="6887"/>
    <cellStyle name="Normal 12 2 2 2 2 3 2 3 3 2 2 3 2" xfId="6888"/>
    <cellStyle name="Normal 12 2 2 2 2 3 2 3 3 2 2 4" xfId="6889"/>
    <cellStyle name="Normal 12 2 2 2 2 3 2 3 3 2 3" xfId="6890"/>
    <cellStyle name="Normal 12 2 2 2 2 3 2 3 3 2 3 2" xfId="6891"/>
    <cellStyle name="Normal 12 2 2 2 2 3 2 3 3 2 4" xfId="6892"/>
    <cellStyle name="Normal 12 2 2 2 2 3 2 3 3 2 4 2" xfId="6893"/>
    <cellStyle name="Normal 12 2 2 2 2 3 2 3 3 2 5" xfId="6894"/>
    <cellStyle name="Normal 12 2 2 2 2 3 2 3 3 3" xfId="6895"/>
    <cellStyle name="Normal 12 2 2 2 2 3 2 3 3 3 2" xfId="6896"/>
    <cellStyle name="Normal 12 2 2 2 2 3 2 3 3 3 2 2" xfId="6897"/>
    <cellStyle name="Normal 12 2 2 2 2 3 2 3 3 3 3" xfId="6898"/>
    <cellStyle name="Normal 12 2 2 2 2 3 2 3 3 3 3 2" xfId="6899"/>
    <cellStyle name="Normal 12 2 2 2 2 3 2 3 3 3 4" xfId="6900"/>
    <cellStyle name="Normal 12 2 2 2 2 3 2 3 3 4" xfId="6901"/>
    <cellStyle name="Normal 12 2 2 2 2 3 2 3 3 4 2" xfId="6902"/>
    <cellStyle name="Normal 12 2 2 2 2 3 2 3 3 5" xfId="6903"/>
    <cellStyle name="Normal 12 2 2 2 2 3 2 3 3 5 2" xfId="6904"/>
    <cellStyle name="Normal 12 2 2 2 2 3 2 3 3 6" xfId="6905"/>
    <cellStyle name="Normal 12 2 2 2 2 3 2 3 4" xfId="6906"/>
    <cellStyle name="Normal 12 2 2 2 2 3 2 3 4 2" xfId="6907"/>
    <cellStyle name="Normal 12 2 2 2 2 3 2 3 4 2 2" xfId="6908"/>
    <cellStyle name="Normal 12 2 2 2 2 3 2 3 4 2 2 2" xfId="6909"/>
    <cellStyle name="Normal 12 2 2 2 2 3 2 3 4 2 2 2 2" xfId="6910"/>
    <cellStyle name="Normal 12 2 2 2 2 3 2 3 4 2 2 3" xfId="6911"/>
    <cellStyle name="Normal 12 2 2 2 2 3 2 3 4 2 2 3 2" xfId="6912"/>
    <cellStyle name="Normal 12 2 2 2 2 3 2 3 4 2 2 4" xfId="6913"/>
    <cellStyle name="Normal 12 2 2 2 2 3 2 3 4 2 3" xfId="6914"/>
    <cellStyle name="Normal 12 2 2 2 2 3 2 3 4 2 3 2" xfId="6915"/>
    <cellStyle name="Normal 12 2 2 2 2 3 2 3 4 2 4" xfId="6916"/>
    <cellStyle name="Normal 12 2 2 2 2 3 2 3 4 2 4 2" xfId="6917"/>
    <cellStyle name="Normal 12 2 2 2 2 3 2 3 4 2 5" xfId="6918"/>
    <cellStyle name="Normal 12 2 2 2 2 3 2 3 4 3" xfId="6919"/>
    <cellStyle name="Normal 12 2 2 2 2 3 2 3 4 3 2" xfId="6920"/>
    <cellStyle name="Normal 12 2 2 2 2 3 2 3 4 3 2 2" xfId="6921"/>
    <cellStyle name="Normal 12 2 2 2 2 3 2 3 4 3 3" xfId="6922"/>
    <cellStyle name="Normal 12 2 2 2 2 3 2 3 4 3 3 2" xfId="6923"/>
    <cellStyle name="Normal 12 2 2 2 2 3 2 3 4 3 4" xfId="6924"/>
    <cellStyle name="Normal 12 2 2 2 2 3 2 3 4 4" xfId="6925"/>
    <cellStyle name="Normal 12 2 2 2 2 3 2 3 4 4 2" xfId="6926"/>
    <cellStyle name="Normal 12 2 2 2 2 3 2 3 4 5" xfId="6927"/>
    <cellStyle name="Normal 12 2 2 2 2 3 2 3 4 5 2" xfId="6928"/>
    <cellStyle name="Normal 12 2 2 2 2 3 2 3 4 6" xfId="6929"/>
    <cellStyle name="Normal 12 2 2 2 2 3 2 3 5" xfId="6930"/>
    <cellStyle name="Normal 12 2 2 2 2 3 2 3 5 2" xfId="6931"/>
    <cellStyle name="Normal 12 2 2 2 2 3 2 3 5 2 2" xfId="6932"/>
    <cellStyle name="Normal 12 2 2 2 2 3 2 3 5 2 2 2" xfId="6933"/>
    <cellStyle name="Normal 12 2 2 2 2 3 2 3 5 2 3" xfId="6934"/>
    <cellStyle name="Normal 12 2 2 2 2 3 2 3 5 2 3 2" xfId="6935"/>
    <cellStyle name="Normal 12 2 2 2 2 3 2 3 5 2 4" xfId="6936"/>
    <cellStyle name="Normal 12 2 2 2 2 3 2 3 5 3" xfId="6937"/>
    <cellStyle name="Normal 12 2 2 2 2 3 2 3 5 3 2" xfId="6938"/>
    <cellStyle name="Normal 12 2 2 2 2 3 2 3 5 4" xfId="6939"/>
    <cellStyle name="Normal 12 2 2 2 2 3 2 3 5 4 2" xfId="6940"/>
    <cellStyle name="Normal 12 2 2 2 2 3 2 3 5 5" xfId="6941"/>
    <cellStyle name="Normal 12 2 2 2 2 3 2 3 6" xfId="6942"/>
    <cellStyle name="Normal 12 2 2 2 2 3 2 3 6 2" xfId="6943"/>
    <cellStyle name="Normal 12 2 2 2 2 3 2 3 6 2 2" xfId="6944"/>
    <cellStyle name="Normal 12 2 2 2 2 3 2 3 6 3" xfId="6945"/>
    <cellStyle name="Normal 12 2 2 2 2 3 2 3 6 3 2" xfId="6946"/>
    <cellStyle name="Normal 12 2 2 2 2 3 2 3 6 4" xfId="6947"/>
    <cellStyle name="Normal 12 2 2 2 2 3 2 3 7" xfId="6948"/>
    <cellStyle name="Normal 12 2 2 2 2 3 2 3 7 2" xfId="6949"/>
    <cellStyle name="Normal 12 2 2 2 2 3 2 3 8" xfId="6950"/>
    <cellStyle name="Normal 12 2 2 2 2 3 2 3 8 2" xfId="6951"/>
    <cellStyle name="Normal 12 2 2 2 2 3 2 3 9" xfId="6952"/>
    <cellStyle name="Normal 12 2 2 2 2 3 2 4" xfId="6953"/>
    <cellStyle name="Normal 12 2 2 2 2 3 2 4 2" xfId="6954"/>
    <cellStyle name="Normal 12 2 2 2 2 3 2 4 2 2" xfId="6955"/>
    <cellStyle name="Normal 12 2 2 2 2 3 2 4 2 2 2" xfId="6956"/>
    <cellStyle name="Normal 12 2 2 2 2 3 2 4 2 2 2 2" xfId="6957"/>
    <cellStyle name="Normal 12 2 2 2 2 3 2 4 2 2 3" xfId="6958"/>
    <cellStyle name="Normal 12 2 2 2 2 3 2 4 2 2 3 2" xfId="6959"/>
    <cellStyle name="Normal 12 2 2 2 2 3 2 4 2 2 4" xfId="6960"/>
    <cellStyle name="Normal 12 2 2 2 2 3 2 4 2 3" xfId="6961"/>
    <cellStyle name="Normal 12 2 2 2 2 3 2 4 2 3 2" xfId="6962"/>
    <cellStyle name="Normal 12 2 2 2 2 3 2 4 2 4" xfId="6963"/>
    <cellStyle name="Normal 12 2 2 2 2 3 2 4 2 4 2" xfId="6964"/>
    <cellStyle name="Normal 12 2 2 2 2 3 2 4 2 5" xfId="6965"/>
    <cellStyle name="Normal 12 2 2 2 2 3 2 4 3" xfId="6966"/>
    <cellStyle name="Normal 12 2 2 2 2 3 2 4 3 2" xfId="6967"/>
    <cellStyle name="Normal 12 2 2 2 2 3 2 4 3 2 2" xfId="6968"/>
    <cellStyle name="Normal 12 2 2 2 2 3 2 4 3 3" xfId="6969"/>
    <cellStyle name="Normal 12 2 2 2 2 3 2 4 3 3 2" xfId="6970"/>
    <cellStyle name="Normal 12 2 2 2 2 3 2 4 3 4" xfId="6971"/>
    <cellStyle name="Normal 12 2 2 2 2 3 2 4 4" xfId="6972"/>
    <cellStyle name="Normal 12 2 2 2 2 3 2 4 4 2" xfId="6973"/>
    <cellStyle name="Normal 12 2 2 2 2 3 2 4 5" xfId="6974"/>
    <cellStyle name="Normal 12 2 2 2 2 3 2 4 5 2" xfId="6975"/>
    <cellStyle name="Normal 12 2 2 2 2 3 2 4 6" xfId="6976"/>
    <cellStyle name="Normal 12 2 2 2 2 3 2 5" xfId="6977"/>
    <cellStyle name="Normal 12 2 2 2 2 3 2 5 2" xfId="6978"/>
    <cellStyle name="Normal 12 2 2 2 2 3 2 5 2 2" xfId="6979"/>
    <cellStyle name="Normal 12 2 2 2 2 3 2 5 2 2 2" xfId="6980"/>
    <cellStyle name="Normal 12 2 2 2 2 3 2 5 2 2 2 2" xfId="6981"/>
    <cellStyle name="Normal 12 2 2 2 2 3 2 5 2 2 3" xfId="6982"/>
    <cellStyle name="Normal 12 2 2 2 2 3 2 5 2 2 3 2" xfId="6983"/>
    <cellStyle name="Normal 12 2 2 2 2 3 2 5 2 2 4" xfId="6984"/>
    <cellStyle name="Normal 12 2 2 2 2 3 2 5 2 3" xfId="6985"/>
    <cellStyle name="Normal 12 2 2 2 2 3 2 5 2 3 2" xfId="6986"/>
    <cellStyle name="Normal 12 2 2 2 2 3 2 5 2 4" xfId="6987"/>
    <cellStyle name="Normal 12 2 2 2 2 3 2 5 2 4 2" xfId="6988"/>
    <cellStyle name="Normal 12 2 2 2 2 3 2 5 2 5" xfId="6989"/>
    <cellStyle name="Normal 12 2 2 2 2 3 2 5 3" xfId="6990"/>
    <cellStyle name="Normal 12 2 2 2 2 3 2 5 3 2" xfId="6991"/>
    <cellStyle name="Normal 12 2 2 2 2 3 2 5 3 2 2" xfId="6992"/>
    <cellStyle name="Normal 12 2 2 2 2 3 2 5 3 3" xfId="6993"/>
    <cellStyle name="Normal 12 2 2 2 2 3 2 5 3 3 2" xfId="6994"/>
    <cellStyle name="Normal 12 2 2 2 2 3 2 5 3 4" xfId="6995"/>
    <cellStyle name="Normal 12 2 2 2 2 3 2 5 4" xfId="6996"/>
    <cellStyle name="Normal 12 2 2 2 2 3 2 5 4 2" xfId="6997"/>
    <cellStyle name="Normal 12 2 2 2 2 3 2 5 5" xfId="6998"/>
    <cellStyle name="Normal 12 2 2 2 2 3 2 5 5 2" xfId="6999"/>
    <cellStyle name="Normal 12 2 2 2 2 3 2 5 6" xfId="7000"/>
    <cellStyle name="Normal 12 2 2 2 2 3 2 6" xfId="7001"/>
    <cellStyle name="Normal 12 2 2 2 2 3 2 6 2" xfId="7002"/>
    <cellStyle name="Normal 12 2 2 2 2 3 2 6 2 2" xfId="7003"/>
    <cellStyle name="Normal 12 2 2 2 2 3 2 6 2 2 2" xfId="7004"/>
    <cellStyle name="Normal 12 2 2 2 2 3 2 6 2 2 2 2" xfId="7005"/>
    <cellStyle name="Normal 12 2 2 2 2 3 2 6 2 2 3" xfId="7006"/>
    <cellStyle name="Normal 12 2 2 2 2 3 2 6 2 2 3 2" xfId="7007"/>
    <cellStyle name="Normal 12 2 2 2 2 3 2 6 2 2 4" xfId="7008"/>
    <cellStyle name="Normal 12 2 2 2 2 3 2 6 2 3" xfId="7009"/>
    <cellStyle name="Normal 12 2 2 2 2 3 2 6 2 3 2" xfId="7010"/>
    <cellStyle name="Normal 12 2 2 2 2 3 2 6 2 4" xfId="7011"/>
    <cellStyle name="Normal 12 2 2 2 2 3 2 6 2 4 2" xfId="7012"/>
    <cellStyle name="Normal 12 2 2 2 2 3 2 6 2 5" xfId="7013"/>
    <cellStyle name="Normal 12 2 2 2 2 3 2 6 3" xfId="7014"/>
    <cellStyle name="Normal 12 2 2 2 2 3 2 6 3 2" xfId="7015"/>
    <cellStyle name="Normal 12 2 2 2 2 3 2 6 3 2 2" xfId="7016"/>
    <cellStyle name="Normal 12 2 2 2 2 3 2 6 3 3" xfId="7017"/>
    <cellStyle name="Normal 12 2 2 2 2 3 2 6 3 3 2" xfId="7018"/>
    <cellStyle name="Normal 12 2 2 2 2 3 2 6 3 4" xfId="7019"/>
    <cellStyle name="Normal 12 2 2 2 2 3 2 6 4" xfId="7020"/>
    <cellStyle name="Normal 12 2 2 2 2 3 2 6 4 2" xfId="7021"/>
    <cellStyle name="Normal 12 2 2 2 2 3 2 6 5" xfId="7022"/>
    <cellStyle name="Normal 12 2 2 2 2 3 2 6 5 2" xfId="7023"/>
    <cellStyle name="Normal 12 2 2 2 2 3 2 6 6" xfId="7024"/>
    <cellStyle name="Normal 12 2 2 2 2 3 2 7" xfId="7025"/>
    <cellStyle name="Normal 12 2 2 2 2 3 2 7 2" xfId="7026"/>
    <cellStyle name="Normal 12 2 2 2 2 3 2 7 2 2" xfId="7027"/>
    <cellStyle name="Normal 12 2 2 2 2 3 2 7 2 2 2" xfId="7028"/>
    <cellStyle name="Normal 12 2 2 2 2 3 2 7 2 3" xfId="7029"/>
    <cellStyle name="Normal 12 2 2 2 2 3 2 7 2 3 2" xfId="7030"/>
    <cellStyle name="Normal 12 2 2 2 2 3 2 7 2 4" xfId="7031"/>
    <cellStyle name="Normal 12 2 2 2 2 3 2 7 3" xfId="7032"/>
    <cellStyle name="Normal 12 2 2 2 2 3 2 7 3 2" xfId="7033"/>
    <cellStyle name="Normal 12 2 2 2 2 3 2 7 4" xfId="7034"/>
    <cellStyle name="Normal 12 2 2 2 2 3 2 7 4 2" xfId="7035"/>
    <cellStyle name="Normal 12 2 2 2 2 3 2 7 5" xfId="7036"/>
    <cellStyle name="Normal 12 2 2 2 2 3 2 8" xfId="7037"/>
    <cellStyle name="Normal 12 2 2 2 2 3 2 8 2" xfId="7038"/>
    <cellStyle name="Normal 12 2 2 2 2 3 2 8 2 2" xfId="7039"/>
    <cellStyle name="Normal 12 2 2 2 2 3 2 8 3" xfId="7040"/>
    <cellStyle name="Normal 12 2 2 2 2 3 2 8 3 2" xfId="7041"/>
    <cellStyle name="Normal 12 2 2 2 2 3 2 8 4" xfId="7042"/>
    <cellStyle name="Normal 12 2 2 2 2 3 2 9" xfId="7043"/>
    <cellStyle name="Normal 12 2 2 2 2 3 2 9 2" xfId="7044"/>
    <cellStyle name="Normal 12 2 2 2 2 3 3" xfId="7045"/>
    <cellStyle name="Normal 12 2 2 2 2 3 3 2" xfId="7046"/>
    <cellStyle name="Normal 12 2 2 2 2 3 3 2 2" xfId="7047"/>
    <cellStyle name="Normal 12 2 2 2 2 3 3 2 2 2" xfId="7048"/>
    <cellStyle name="Normal 12 2 2 2 2 3 3 2 2 2 2" xfId="7049"/>
    <cellStyle name="Normal 12 2 2 2 2 3 3 2 2 2 2 2" xfId="7050"/>
    <cellStyle name="Normal 12 2 2 2 2 3 3 2 2 2 3" xfId="7051"/>
    <cellStyle name="Normal 12 2 2 2 2 3 3 2 2 2 3 2" xfId="7052"/>
    <cellStyle name="Normal 12 2 2 2 2 3 3 2 2 2 4" xfId="7053"/>
    <cellStyle name="Normal 12 2 2 2 2 3 3 2 2 3" xfId="7054"/>
    <cellStyle name="Normal 12 2 2 2 2 3 3 2 2 3 2" xfId="7055"/>
    <cellStyle name="Normal 12 2 2 2 2 3 3 2 2 4" xfId="7056"/>
    <cellStyle name="Normal 12 2 2 2 2 3 3 2 2 4 2" xfId="7057"/>
    <cellStyle name="Normal 12 2 2 2 2 3 3 2 2 5" xfId="7058"/>
    <cellStyle name="Normal 12 2 2 2 2 3 3 2 3" xfId="7059"/>
    <cellStyle name="Normal 12 2 2 2 2 3 3 2 3 2" xfId="7060"/>
    <cellStyle name="Normal 12 2 2 2 2 3 3 2 3 2 2" xfId="7061"/>
    <cellStyle name="Normal 12 2 2 2 2 3 3 2 3 3" xfId="7062"/>
    <cellStyle name="Normal 12 2 2 2 2 3 3 2 3 3 2" xfId="7063"/>
    <cellStyle name="Normal 12 2 2 2 2 3 3 2 3 4" xfId="7064"/>
    <cellStyle name="Normal 12 2 2 2 2 3 3 2 4" xfId="7065"/>
    <cellStyle name="Normal 12 2 2 2 2 3 3 2 4 2" xfId="7066"/>
    <cellStyle name="Normal 12 2 2 2 2 3 3 2 5" xfId="7067"/>
    <cellStyle name="Normal 12 2 2 2 2 3 3 2 5 2" xfId="7068"/>
    <cellStyle name="Normal 12 2 2 2 2 3 3 2 6" xfId="7069"/>
    <cellStyle name="Normal 12 2 2 2 2 3 3 3" xfId="7070"/>
    <cellStyle name="Normal 12 2 2 2 2 3 3 3 2" xfId="7071"/>
    <cellStyle name="Normal 12 2 2 2 2 3 3 3 2 2" xfId="7072"/>
    <cellStyle name="Normal 12 2 2 2 2 3 3 3 2 2 2" xfId="7073"/>
    <cellStyle name="Normal 12 2 2 2 2 3 3 3 2 2 2 2" xfId="7074"/>
    <cellStyle name="Normal 12 2 2 2 2 3 3 3 2 2 3" xfId="7075"/>
    <cellStyle name="Normal 12 2 2 2 2 3 3 3 2 2 3 2" xfId="7076"/>
    <cellStyle name="Normal 12 2 2 2 2 3 3 3 2 2 4" xfId="7077"/>
    <cellStyle name="Normal 12 2 2 2 2 3 3 3 2 3" xfId="7078"/>
    <cellStyle name="Normal 12 2 2 2 2 3 3 3 2 3 2" xfId="7079"/>
    <cellStyle name="Normal 12 2 2 2 2 3 3 3 2 4" xfId="7080"/>
    <cellStyle name="Normal 12 2 2 2 2 3 3 3 2 4 2" xfId="7081"/>
    <cellStyle name="Normal 12 2 2 2 2 3 3 3 2 5" xfId="7082"/>
    <cellStyle name="Normal 12 2 2 2 2 3 3 3 3" xfId="7083"/>
    <cellStyle name="Normal 12 2 2 2 2 3 3 3 3 2" xfId="7084"/>
    <cellStyle name="Normal 12 2 2 2 2 3 3 3 3 2 2" xfId="7085"/>
    <cellStyle name="Normal 12 2 2 2 2 3 3 3 3 3" xfId="7086"/>
    <cellStyle name="Normal 12 2 2 2 2 3 3 3 3 3 2" xfId="7087"/>
    <cellStyle name="Normal 12 2 2 2 2 3 3 3 3 4" xfId="7088"/>
    <cellStyle name="Normal 12 2 2 2 2 3 3 3 4" xfId="7089"/>
    <cellStyle name="Normal 12 2 2 2 2 3 3 3 4 2" xfId="7090"/>
    <cellStyle name="Normal 12 2 2 2 2 3 3 3 5" xfId="7091"/>
    <cellStyle name="Normal 12 2 2 2 2 3 3 3 5 2" xfId="7092"/>
    <cellStyle name="Normal 12 2 2 2 2 3 3 3 6" xfId="7093"/>
    <cellStyle name="Normal 12 2 2 2 2 3 3 4" xfId="7094"/>
    <cellStyle name="Normal 12 2 2 2 2 3 3 4 2" xfId="7095"/>
    <cellStyle name="Normal 12 2 2 2 2 3 3 4 2 2" xfId="7096"/>
    <cellStyle name="Normal 12 2 2 2 2 3 3 4 2 2 2" xfId="7097"/>
    <cellStyle name="Normal 12 2 2 2 2 3 3 4 2 2 2 2" xfId="7098"/>
    <cellStyle name="Normal 12 2 2 2 2 3 3 4 2 2 3" xfId="7099"/>
    <cellStyle name="Normal 12 2 2 2 2 3 3 4 2 2 3 2" xfId="7100"/>
    <cellStyle name="Normal 12 2 2 2 2 3 3 4 2 2 4" xfId="7101"/>
    <cellStyle name="Normal 12 2 2 2 2 3 3 4 2 3" xfId="7102"/>
    <cellStyle name="Normal 12 2 2 2 2 3 3 4 2 3 2" xfId="7103"/>
    <cellStyle name="Normal 12 2 2 2 2 3 3 4 2 4" xfId="7104"/>
    <cellStyle name="Normal 12 2 2 2 2 3 3 4 2 4 2" xfId="7105"/>
    <cellStyle name="Normal 12 2 2 2 2 3 3 4 2 5" xfId="7106"/>
    <cellStyle name="Normal 12 2 2 2 2 3 3 4 3" xfId="7107"/>
    <cellStyle name="Normal 12 2 2 2 2 3 3 4 3 2" xfId="7108"/>
    <cellStyle name="Normal 12 2 2 2 2 3 3 4 3 2 2" xfId="7109"/>
    <cellStyle name="Normal 12 2 2 2 2 3 3 4 3 3" xfId="7110"/>
    <cellStyle name="Normal 12 2 2 2 2 3 3 4 3 3 2" xfId="7111"/>
    <cellStyle name="Normal 12 2 2 2 2 3 3 4 3 4" xfId="7112"/>
    <cellStyle name="Normal 12 2 2 2 2 3 3 4 4" xfId="7113"/>
    <cellStyle name="Normal 12 2 2 2 2 3 3 4 4 2" xfId="7114"/>
    <cellStyle name="Normal 12 2 2 2 2 3 3 4 5" xfId="7115"/>
    <cellStyle name="Normal 12 2 2 2 2 3 3 4 5 2" xfId="7116"/>
    <cellStyle name="Normal 12 2 2 2 2 3 3 4 6" xfId="7117"/>
    <cellStyle name="Normal 12 2 2 2 2 3 3 5" xfId="7118"/>
    <cellStyle name="Normal 12 2 2 2 2 3 3 5 2" xfId="7119"/>
    <cellStyle name="Normal 12 2 2 2 2 3 3 5 2 2" xfId="7120"/>
    <cellStyle name="Normal 12 2 2 2 2 3 3 5 2 2 2" xfId="7121"/>
    <cellStyle name="Normal 12 2 2 2 2 3 3 5 2 3" xfId="7122"/>
    <cellStyle name="Normal 12 2 2 2 2 3 3 5 2 3 2" xfId="7123"/>
    <cellStyle name="Normal 12 2 2 2 2 3 3 5 2 4" xfId="7124"/>
    <cellStyle name="Normal 12 2 2 2 2 3 3 5 3" xfId="7125"/>
    <cellStyle name="Normal 12 2 2 2 2 3 3 5 3 2" xfId="7126"/>
    <cellStyle name="Normal 12 2 2 2 2 3 3 5 4" xfId="7127"/>
    <cellStyle name="Normal 12 2 2 2 2 3 3 5 4 2" xfId="7128"/>
    <cellStyle name="Normal 12 2 2 2 2 3 3 5 5" xfId="7129"/>
    <cellStyle name="Normal 12 2 2 2 2 3 3 6" xfId="7130"/>
    <cellStyle name="Normal 12 2 2 2 2 3 3 6 2" xfId="7131"/>
    <cellStyle name="Normal 12 2 2 2 2 3 3 6 2 2" xfId="7132"/>
    <cellStyle name="Normal 12 2 2 2 2 3 3 6 3" xfId="7133"/>
    <cellStyle name="Normal 12 2 2 2 2 3 3 6 3 2" xfId="7134"/>
    <cellStyle name="Normal 12 2 2 2 2 3 3 6 4" xfId="7135"/>
    <cellStyle name="Normal 12 2 2 2 2 3 3 7" xfId="7136"/>
    <cellStyle name="Normal 12 2 2 2 2 3 3 7 2" xfId="7137"/>
    <cellStyle name="Normal 12 2 2 2 2 3 3 8" xfId="7138"/>
    <cellStyle name="Normal 12 2 2 2 2 3 3 8 2" xfId="7139"/>
    <cellStyle name="Normal 12 2 2 2 2 3 3 9" xfId="7140"/>
    <cellStyle name="Normal 12 2 2 2 2 3 4" xfId="7141"/>
    <cellStyle name="Normal 12 2 2 2 2 3 4 2" xfId="7142"/>
    <cellStyle name="Normal 12 2 2 2 2 3 4 2 2" xfId="7143"/>
    <cellStyle name="Normal 12 2 2 2 2 3 4 2 2 2" xfId="7144"/>
    <cellStyle name="Normal 12 2 2 2 2 3 4 2 2 2 2" xfId="7145"/>
    <cellStyle name="Normal 12 2 2 2 2 3 4 2 2 3" xfId="7146"/>
    <cellStyle name="Normal 12 2 2 2 2 3 4 2 2 3 2" xfId="7147"/>
    <cellStyle name="Normal 12 2 2 2 2 3 4 2 2 4" xfId="7148"/>
    <cellStyle name="Normal 12 2 2 2 2 3 4 2 3" xfId="7149"/>
    <cellStyle name="Normal 12 2 2 2 2 3 4 2 3 2" xfId="7150"/>
    <cellStyle name="Normal 12 2 2 2 2 3 4 2 4" xfId="7151"/>
    <cellStyle name="Normal 12 2 2 2 2 3 4 2 4 2" xfId="7152"/>
    <cellStyle name="Normal 12 2 2 2 2 3 4 2 5" xfId="7153"/>
    <cellStyle name="Normal 12 2 2 2 2 3 4 3" xfId="7154"/>
    <cellStyle name="Normal 12 2 2 2 2 3 4 3 2" xfId="7155"/>
    <cellStyle name="Normal 12 2 2 2 2 3 4 3 2 2" xfId="7156"/>
    <cellStyle name="Normal 12 2 2 2 2 3 4 3 3" xfId="7157"/>
    <cellStyle name="Normal 12 2 2 2 2 3 4 3 3 2" xfId="7158"/>
    <cellStyle name="Normal 12 2 2 2 2 3 4 3 4" xfId="7159"/>
    <cellStyle name="Normal 12 2 2 2 2 3 4 4" xfId="7160"/>
    <cellStyle name="Normal 12 2 2 2 2 3 4 4 2" xfId="7161"/>
    <cellStyle name="Normal 12 2 2 2 2 3 4 5" xfId="7162"/>
    <cellStyle name="Normal 12 2 2 2 2 3 4 5 2" xfId="7163"/>
    <cellStyle name="Normal 12 2 2 2 2 3 4 6" xfId="7164"/>
    <cellStyle name="Normal 12 2 2 2 2 3 5" xfId="7165"/>
    <cellStyle name="Normal 12 2 2 2 2 3 5 2" xfId="7166"/>
    <cellStyle name="Normal 12 2 2 2 2 3 5 2 2" xfId="7167"/>
    <cellStyle name="Normal 12 2 2 2 2 3 5 2 2 2" xfId="7168"/>
    <cellStyle name="Normal 12 2 2 2 2 3 5 2 2 2 2" xfId="7169"/>
    <cellStyle name="Normal 12 2 2 2 2 3 5 2 2 3" xfId="7170"/>
    <cellStyle name="Normal 12 2 2 2 2 3 5 2 2 3 2" xfId="7171"/>
    <cellStyle name="Normal 12 2 2 2 2 3 5 2 2 4" xfId="7172"/>
    <cellStyle name="Normal 12 2 2 2 2 3 5 2 3" xfId="7173"/>
    <cellStyle name="Normal 12 2 2 2 2 3 5 2 3 2" xfId="7174"/>
    <cellStyle name="Normal 12 2 2 2 2 3 5 2 4" xfId="7175"/>
    <cellStyle name="Normal 12 2 2 2 2 3 5 2 4 2" xfId="7176"/>
    <cellStyle name="Normal 12 2 2 2 2 3 5 2 5" xfId="7177"/>
    <cellStyle name="Normal 12 2 2 2 2 3 5 3" xfId="7178"/>
    <cellStyle name="Normal 12 2 2 2 2 3 5 3 2" xfId="7179"/>
    <cellStyle name="Normal 12 2 2 2 2 3 5 3 2 2" xfId="7180"/>
    <cellStyle name="Normal 12 2 2 2 2 3 5 3 3" xfId="7181"/>
    <cellStyle name="Normal 12 2 2 2 2 3 5 3 3 2" xfId="7182"/>
    <cellStyle name="Normal 12 2 2 2 2 3 5 3 4" xfId="7183"/>
    <cellStyle name="Normal 12 2 2 2 2 3 5 4" xfId="7184"/>
    <cellStyle name="Normal 12 2 2 2 2 3 5 4 2" xfId="7185"/>
    <cellStyle name="Normal 12 2 2 2 2 3 5 5" xfId="7186"/>
    <cellStyle name="Normal 12 2 2 2 2 3 5 5 2" xfId="7187"/>
    <cellStyle name="Normal 12 2 2 2 2 3 5 6" xfId="7188"/>
    <cellStyle name="Normal 12 2 2 2 2 3 6" xfId="7189"/>
    <cellStyle name="Normal 12 2 2 2 2 3 6 2" xfId="7190"/>
    <cellStyle name="Normal 12 2 2 2 2 3 6 2 2" xfId="7191"/>
    <cellStyle name="Normal 12 2 2 2 2 3 6 2 2 2" xfId="7192"/>
    <cellStyle name="Normal 12 2 2 2 2 3 6 2 2 2 2" xfId="7193"/>
    <cellStyle name="Normal 12 2 2 2 2 3 6 2 2 3" xfId="7194"/>
    <cellStyle name="Normal 12 2 2 2 2 3 6 2 2 3 2" xfId="7195"/>
    <cellStyle name="Normal 12 2 2 2 2 3 6 2 2 4" xfId="7196"/>
    <cellStyle name="Normal 12 2 2 2 2 3 6 2 3" xfId="7197"/>
    <cellStyle name="Normal 12 2 2 2 2 3 6 2 3 2" xfId="7198"/>
    <cellStyle name="Normal 12 2 2 2 2 3 6 2 4" xfId="7199"/>
    <cellStyle name="Normal 12 2 2 2 2 3 6 2 4 2" xfId="7200"/>
    <cellStyle name="Normal 12 2 2 2 2 3 6 2 5" xfId="7201"/>
    <cellStyle name="Normal 12 2 2 2 2 3 6 3" xfId="7202"/>
    <cellStyle name="Normal 12 2 2 2 2 3 6 3 2" xfId="7203"/>
    <cellStyle name="Normal 12 2 2 2 2 3 6 3 2 2" xfId="7204"/>
    <cellStyle name="Normal 12 2 2 2 2 3 6 3 3" xfId="7205"/>
    <cellStyle name="Normal 12 2 2 2 2 3 6 3 3 2" xfId="7206"/>
    <cellStyle name="Normal 12 2 2 2 2 3 6 3 4" xfId="7207"/>
    <cellStyle name="Normal 12 2 2 2 2 3 6 4" xfId="7208"/>
    <cellStyle name="Normal 12 2 2 2 2 3 6 4 2" xfId="7209"/>
    <cellStyle name="Normal 12 2 2 2 2 3 6 5" xfId="7210"/>
    <cellStyle name="Normal 12 2 2 2 2 3 6 5 2" xfId="7211"/>
    <cellStyle name="Normal 12 2 2 2 2 3 6 6" xfId="7212"/>
    <cellStyle name="Normal 12 2 2 2 2 3 7" xfId="7213"/>
    <cellStyle name="Normal 12 2 2 2 2 3 7 2" xfId="7214"/>
    <cellStyle name="Normal 12 2 2 2 2 3 7 2 2" xfId="7215"/>
    <cellStyle name="Normal 12 2 2 2 2 3 7 2 2 2" xfId="7216"/>
    <cellStyle name="Normal 12 2 2 2 2 3 7 2 3" xfId="7217"/>
    <cellStyle name="Normal 12 2 2 2 2 3 7 2 3 2" xfId="7218"/>
    <cellStyle name="Normal 12 2 2 2 2 3 7 2 4" xfId="7219"/>
    <cellStyle name="Normal 12 2 2 2 2 3 7 3" xfId="7220"/>
    <cellStyle name="Normal 12 2 2 2 2 3 7 3 2" xfId="7221"/>
    <cellStyle name="Normal 12 2 2 2 2 3 7 4" xfId="7222"/>
    <cellStyle name="Normal 12 2 2 2 2 3 7 4 2" xfId="7223"/>
    <cellStyle name="Normal 12 2 2 2 2 3 7 5" xfId="7224"/>
    <cellStyle name="Normal 12 2 2 2 2 3 8" xfId="7225"/>
    <cellStyle name="Normal 12 2 2 2 2 3 8 2" xfId="7226"/>
    <cellStyle name="Normal 12 2 2 2 2 3 8 2 2" xfId="7227"/>
    <cellStyle name="Normal 12 2 2 2 2 3 8 3" xfId="7228"/>
    <cellStyle name="Normal 12 2 2 2 2 3 8 3 2" xfId="7229"/>
    <cellStyle name="Normal 12 2 2 2 2 3 8 4" xfId="7230"/>
    <cellStyle name="Normal 12 2 2 2 2 3 9" xfId="7231"/>
    <cellStyle name="Normal 12 2 2 2 2 3 9 2" xfId="7232"/>
    <cellStyle name="Normal 12 2 2 2 2 4" xfId="7233"/>
    <cellStyle name="Normal 12 2 2 2 2 4 2" xfId="7234"/>
    <cellStyle name="Normal 12 2 2 2 2 4 2 2" xfId="7235"/>
    <cellStyle name="Normal 12 2 2 2 2 4 2 2 2" xfId="7236"/>
    <cellStyle name="Normal 12 2 2 2 2 4 2 2 2 2" xfId="7237"/>
    <cellStyle name="Normal 12 2 2 2 2 4 2 2 2 2 2" xfId="7238"/>
    <cellStyle name="Normal 12 2 2 2 2 4 2 2 2 3" xfId="7239"/>
    <cellStyle name="Normal 12 2 2 2 2 4 2 2 2 3 2" xfId="7240"/>
    <cellStyle name="Normal 12 2 2 2 2 4 2 2 2 4" xfId="7241"/>
    <cellStyle name="Normal 12 2 2 2 2 4 2 2 3" xfId="7242"/>
    <cellStyle name="Normal 12 2 2 2 2 4 2 2 3 2" xfId="7243"/>
    <cellStyle name="Normal 12 2 2 2 2 4 2 2 4" xfId="7244"/>
    <cellStyle name="Normal 12 2 2 2 2 4 2 2 4 2" xfId="7245"/>
    <cellStyle name="Normal 12 2 2 2 2 4 2 2 5" xfId="7246"/>
    <cellStyle name="Normal 12 2 2 2 2 4 2 3" xfId="7247"/>
    <cellStyle name="Normal 12 2 2 2 2 4 2 3 2" xfId="7248"/>
    <cellStyle name="Normal 12 2 2 2 2 4 2 3 2 2" xfId="7249"/>
    <cellStyle name="Normal 12 2 2 2 2 4 2 3 3" xfId="7250"/>
    <cellStyle name="Normal 12 2 2 2 2 4 2 3 3 2" xfId="7251"/>
    <cellStyle name="Normal 12 2 2 2 2 4 2 3 4" xfId="7252"/>
    <cellStyle name="Normal 12 2 2 2 2 4 2 4" xfId="7253"/>
    <cellStyle name="Normal 12 2 2 2 2 4 2 4 2" xfId="7254"/>
    <cellStyle name="Normal 12 2 2 2 2 4 2 5" xfId="7255"/>
    <cellStyle name="Normal 12 2 2 2 2 4 2 5 2" xfId="7256"/>
    <cellStyle name="Normal 12 2 2 2 2 4 2 6" xfId="7257"/>
    <cellStyle name="Normal 12 2 2 2 2 4 3" xfId="7258"/>
    <cellStyle name="Normal 12 2 2 2 2 4 3 2" xfId="7259"/>
    <cellStyle name="Normal 12 2 2 2 2 4 3 2 2" xfId="7260"/>
    <cellStyle name="Normal 12 2 2 2 2 4 3 2 2 2" xfId="7261"/>
    <cellStyle name="Normal 12 2 2 2 2 4 3 2 2 2 2" xfId="7262"/>
    <cellStyle name="Normal 12 2 2 2 2 4 3 2 2 3" xfId="7263"/>
    <cellStyle name="Normal 12 2 2 2 2 4 3 2 2 3 2" xfId="7264"/>
    <cellStyle name="Normal 12 2 2 2 2 4 3 2 2 4" xfId="7265"/>
    <cellStyle name="Normal 12 2 2 2 2 4 3 2 3" xfId="7266"/>
    <cellStyle name="Normal 12 2 2 2 2 4 3 2 3 2" xfId="7267"/>
    <cellStyle name="Normal 12 2 2 2 2 4 3 2 4" xfId="7268"/>
    <cellStyle name="Normal 12 2 2 2 2 4 3 2 4 2" xfId="7269"/>
    <cellStyle name="Normal 12 2 2 2 2 4 3 2 5" xfId="7270"/>
    <cellStyle name="Normal 12 2 2 2 2 4 3 3" xfId="7271"/>
    <cellStyle name="Normal 12 2 2 2 2 4 3 3 2" xfId="7272"/>
    <cellStyle name="Normal 12 2 2 2 2 4 3 3 2 2" xfId="7273"/>
    <cellStyle name="Normal 12 2 2 2 2 4 3 3 3" xfId="7274"/>
    <cellStyle name="Normal 12 2 2 2 2 4 3 3 3 2" xfId="7275"/>
    <cellStyle name="Normal 12 2 2 2 2 4 3 3 4" xfId="7276"/>
    <cellStyle name="Normal 12 2 2 2 2 4 3 4" xfId="7277"/>
    <cellStyle name="Normal 12 2 2 2 2 4 3 4 2" xfId="7278"/>
    <cellStyle name="Normal 12 2 2 2 2 4 3 5" xfId="7279"/>
    <cellStyle name="Normal 12 2 2 2 2 4 3 5 2" xfId="7280"/>
    <cellStyle name="Normal 12 2 2 2 2 4 3 6" xfId="7281"/>
    <cellStyle name="Normal 12 2 2 2 2 4 4" xfId="7282"/>
    <cellStyle name="Normal 12 2 2 2 2 4 4 2" xfId="7283"/>
    <cellStyle name="Normal 12 2 2 2 2 4 4 2 2" xfId="7284"/>
    <cellStyle name="Normal 12 2 2 2 2 4 4 2 2 2" xfId="7285"/>
    <cellStyle name="Normal 12 2 2 2 2 4 4 2 2 2 2" xfId="7286"/>
    <cellStyle name="Normal 12 2 2 2 2 4 4 2 2 3" xfId="7287"/>
    <cellStyle name="Normal 12 2 2 2 2 4 4 2 2 3 2" xfId="7288"/>
    <cellStyle name="Normal 12 2 2 2 2 4 4 2 2 4" xfId="7289"/>
    <cellStyle name="Normal 12 2 2 2 2 4 4 2 3" xfId="7290"/>
    <cellStyle name="Normal 12 2 2 2 2 4 4 2 3 2" xfId="7291"/>
    <cellStyle name="Normal 12 2 2 2 2 4 4 2 4" xfId="7292"/>
    <cellStyle name="Normal 12 2 2 2 2 4 4 2 4 2" xfId="7293"/>
    <cellStyle name="Normal 12 2 2 2 2 4 4 2 5" xfId="7294"/>
    <cellStyle name="Normal 12 2 2 2 2 4 4 3" xfId="7295"/>
    <cellStyle name="Normal 12 2 2 2 2 4 4 3 2" xfId="7296"/>
    <cellStyle name="Normal 12 2 2 2 2 4 4 3 2 2" xfId="7297"/>
    <cellStyle name="Normal 12 2 2 2 2 4 4 3 3" xfId="7298"/>
    <cellStyle name="Normal 12 2 2 2 2 4 4 3 3 2" xfId="7299"/>
    <cellStyle name="Normal 12 2 2 2 2 4 4 3 4" xfId="7300"/>
    <cellStyle name="Normal 12 2 2 2 2 4 4 4" xfId="7301"/>
    <cellStyle name="Normal 12 2 2 2 2 4 4 4 2" xfId="7302"/>
    <cellStyle name="Normal 12 2 2 2 2 4 4 5" xfId="7303"/>
    <cellStyle name="Normal 12 2 2 2 2 4 4 5 2" xfId="7304"/>
    <cellStyle name="Normal 12 2 2 2 2 4 4 6" xfId="7305"/>
    <cellStyle name="Normal 12 2 2 2 2 4 5" xfId="7306"/>
    <cellStyle name="Normal 12 2 2 2 2 4 5 2" xfId="7307"/>
    <cellStyle name="Normal 12 2 2 2 2 4 5 2 2" xfId="7308"/>
    <cellStyle name="Normal 12 2 2 2 2 4 5 2 2 2" xfId="7309"/>
    <cellStyle name="Normal 12 2 2 2 2 4 5 2 3" xfId="7310"/>
    <cellStyle name="Normal 12 2 2 2 2 4 5 2 3 2" xfId="7311"/>
    <cellStyle name="Normal 12 2 2 2 2 4 5 2 4" xfId="7312"/>
    <cellStyle name="Normal 12 2 2 2 2 4 5 3" xfId="7313"/>
    <cellStyle name="Normal 12 2 2 2 2 4 5 3 2" xfId="7314"/>
    <cellStyle name="Normal 12 2 2 2 2 4 5 4" xfId="7315"/>
    <cellStyle name="Normal 12 2 2 2 2 4 5 4 2" xfId="7316"/>
    <cellStyle name="Normal 12 2 2 2 2 4 5 5" xfId="7317"/>
    <cellStyle name="Normal 12 2 2 2 2 4 6" xfId="7318"/>
    <cellStyle name="Normal 12 2 2 2 2 4 6 2" xfId="7319"/>
    <cellStyle name="Normal 12 2 2 2 2 4 6 2 2" xfId="7320"/>
    <cellStyle name="Normal 12 2 2 2 2 4 6 3" xfId="7321"/>
    <cellStyle name="Normal 12 2 2 2 2 4 6 3 2" xfId="7322"/>
    <cellStyle name="Normal 12 2 2 2 2 4 6 4" xfId="7323"/>
    <cellStyle name="Normal 12 2 2 2 2 4 7" xfId="7324"/>
    <cellStyle name="Normal 12 2 2 2 2 4 7 2" xfId="7325"/>
    <cellStyle name="Normal 12 2 2 2 2 4 8" xfId="7326"/>
    <cellStyle name="Normal 12 2 2 2 2 4 8 2" xfId="7327"/>
    <cellStyle name="Normal 12 2 2 2 2 4 9" xfId="7328"/>
    <cellStyle name="Normal 12 2 2 2 2 5" xfId="7329"/>
    <cellStyle name="Normal 12 2 2 2 2 5 2" xfId="7330"/>
    <cellStyle name="Normal 12 2 2 2 2 5 2 2" xfId="7331"/>
    <cellStyle name="Normal 12 2 2 2 2 5 2 2 2" xfId="7332"/>
    <cellStyle name="Normal 12 2 2 2 2 5 2 2 2 2" xfId="7333"/>
    <cellStyle name="Normal 12 2 2 2 2 5 2 2 3" xfId="7334"/>
    <cellStyle name="Normal 12 2 2 2 2 5 2 2 3 2" xfId="7335"/>
    <cellStyle name="Normal 12 2 2 2 2 5 2 2 4" xfId="7336"/>
    <cellStyle name="Normal 12 2 2 2 2 5 2 3" xfId="7337"/>
    <cellStyle name="Normal 12 2 2 2 2 5 2 3 2" xfId="7338"/>
    <cellStyle name="Normal 12 2 2 2 2 5 2 4" xfId="7339"/>
    <cellStyle name="Normal 12 2 2 2 2 5 2 4 2" xfId="7340"/>
    <cellStyle name="Normal 12 2 2 2 2 5 2 5" xfId="7341"/>
    <cellStyle name="Normal 12 2 2 2 2 5 3" xfId="7342"/>
    <cellStyle name="Normal 12 2 2 2 2 5 3 2" xfId="7343"/>
    <cellStyle name="Normal 12 2 2 2 2 5 3 2 2" xfId="7344"/>
    <cellStyle name="Normal 12 2 2 2 2 5 3 3" xfId="7345"/>
    <cellStyle name="Normal 12 2 2 2 2 5 3 3 2" xfId="7346"/>
    <cellStyle name="Normal 12 2 2 2 2 5 3 4" xfId="7347"/>
    <cellStyle name="Normal 12 2 2 2 2 5 4" xfId="7348"/>
    <cellStyle name="Normal 12 2 2 2 2 5 4 2" xfId="7349"/>
    <cellStyle name="Normal 12 2 2 2 2 5 5" xfId="7350"/>
    <cellStyle name="Normal 12 2 2 2 2 5 5 2" xfId="7351"/>
    <cellStyle name="Normal 12 2 2 2 2 5 6" xfId="7352"/>
    <cellStyle name="Normal 12 2 2 2 2 6" xfId="7353"/>
    <cellStyle name="Normal 12 2 2 2 2 6 2" xfId="7354"/>
    <cellStyle name="Normal 12 2 2 2 2 6 2 2" xfId="7355"/>
    <cellStyle name="Normal 12 2 2 2 2 6 2 2 2" xfId="7356"/>
    <cellStyle name="Normal 12 2 2 2 2 6 2 2 2 2" xfId="7357"/>
    <cellStyle name="Normal 12 2 2 2 2 6 2 2 3" xfId="7358"/>
    <cellStyle name="Normal 12 2 2 2 2 6 2 2 3 2" xfId="7359"/>
    <cellStyle name="Normal 12 2 2 2 2 6 2 2 4" xfId="7360"/>
    <cellStyle name="Normal 12 2 2 2 2 6 2 3" xfId="7361"/>
    <cellStyle name="Normal 12 2 2 2 2 6 2 3 2" xfId="7362"/>
    <cellStyle name="Normal 12 2 2 2 2 6 2 4" xfId="7363"/>
    <cellStyle name="Normal 12 2 2 2 2 6 2 4 2" xfId="7364"/>
    <cellStyle name="Normal 12 2 2 2 2 6 2 5" xfId="7365"/>
    <cellStyle name="Normal 12 2 2 2 2 6 3" xfId="7366"/>
    <cellStyle name="Normal 12 2 2 2 2 6 3 2" xfId="7367"/>
    <cellStyle name="Normal 12 2 2 2 2 6 3 2 2" xfId="7368"/>
    <cellStyle name="Normal 12 2 2 2 2 6 3 3" xfId="7369"/>
    <cellStyle name="Normal 12 2 2 2 2 6 3 3 2" xfId="7370"/>
    <cellStyle name="Normal 12 2 2 2 2 6 3 4" xfId="7371"/>
    <cellStyle name="Normal 12 2 2 2 2 6 4" xfId="7372"/>
    <cellStyle name="Normal 12 2 2 2 2 6 4 2" xfId="7373"/>
    <cellStyle name="Normal 12 2 2 2 2 6 5" xfId="7374"/>
    <cellStyle name="Normal 12 2 2 2 2 6 5 2" xfId="7375"/>
    <cellStyle name="Normal 12 2 2 2 2 6 6" xfId="7376"/>
    <cellStyle name="Normal 12 2 2 2 2 7" xfId="7377"/>
    <cellStyle name="Normal 12 2 2 2 2 7 2" xfId="7378"/>
    <cellStyle name="Normal 12 2 2 2 2 7 2 2" xfId="7379"/>
    <cellStyle name="Normal 12 2 2 2 2 7 2 2 2" xfId="7380"/>
    <cellStyle name="Normal 12 2 2 2 2 7 2 2 2 2" xfId="7381"/>
    <cellStyle name="Normal 12 2 2 2 2 7 2 2 3" xfId="7382"/>
    <cellStyle name="Normal 12 2 2 2 2 7 2 2 3 2" xfId="7383"/>
    <cellStyle name="Normal 12 2 2 2 2 7 2 2 4" xfId="7384"/>
    <cellStyle name="Normal 12 2 2 2 2 7 2 3" xfId="7385"/>
    <cellStyle name="Normal 12 2 2 2 2 7 2 3 2" xfId="7386"/>
    <cellStyle name="Normal 12 2 2 2 2 7 2 4" xfId="7387"/>
    <cellStyle name="Normal 12 2 2 2 2 7 2 4 2" xfId="7388"/>
    <cellStyle name="Normal 12 2 2 2 2 7 2 5" xfId="7389"/>
    <cellStyle name="Normal 12 2 2 2 2 7 3" xfId="7390"/>
    <cellStyle name="Normal 12 2 2 2 2 7 3 2" xfId="7391"/>
    <cellStyle name="Normal 12 2 2 2 2 7 3 2 2" xfId="7392"/>
    <cellStyle name="Normal 12 2 2 2 2 7 3 3" xfId="7393"/>
    <cellStyle name="Normal 12 2 2 2 2 7 3 3 2" xfId="7394"/>
    <cellStyle name="Normal 12 2 2 2 2 7 3 4" xfId="7395"/>
    <cellStyle name="Normal 12 2 2 2 2 7 4" xfId="7396"/>
    <cellStyle name="Normal 12 2 2 2 2 7 4 2" xfId="7397"/>
    <cellStyle name="Normal 12 2 2 2 2 7 5" xfId="7398"/>
    <cellStyle name="Normal 12 2 2 2 2 7 5 2" xfId="7399"/>
    <cellStyle name="Normal 12 2 2 2 2 7 6" xfId="7400"/>
    <cellStyle name="Normal 12 2 2 2 2 8" xfId="7401"/>
    <cellStyle name="Normal 12 2 2 2 2 8 2" xfId="7402"/>
    <cellStyle name="Normal 12 2 2 2 2 8 2 2" xfId="7403"/>
    <cellStyle name="Normal 12 2 2 2 2 8 2 2 2" xfId="7404"/>
    <cellStyle name="Normal 12 2 2 2 2 8 2 3" xfId="7405"/>
    <cellStyle name="Normal 12 2 2 2 2 8 2 3 2" xfId="7406"/>
    <cellStyle name="Normal 12 2 2 2 2 8 2 4" xfId="7407"/>
    <cellStyle name="Normal 12 2 2 2 2 8 3" xfId="7408"/>
    <cellStyle name="Normal 12 2 2 2 2 8 3 2" xfId="7409"/>
    <cellStyle name="Normal 12 2 2 2 2 8 4" xfId="7410"/>
    <cellStyle name="Normal 12 2 2 2 2 8 4 2" xfId="7411"/>
    <cellStyle name="Normal 12 2 2 2 2 8 5" xfId="7412"/>
    <cellStyle name="Normal 12 2 2 2 2 9" xfId="7413"/>
    <cellStyle name="Normal 12 2 2 2 2 9 2" xfId="7414"/>
    <cellStyle name="Normal 12 2 2 2 2 9 2 2" xfId="7415"/>
    <cellStyle name="Normal 12 2 2 2 2 9 3" xfId="7416"/>
    <cellStyle name="Normal 12 2 2 2 2 9 3 2" xfId="7417"/>
    <cellStyle name="Normal 12 2 2 2 2 9 4" xfId="7418"/>
    <cellStyle name="Normal 12 2 2 2 3" xfId="7419"/>
    <cellStyle name="Normal 12 2 2 2 3 10" xfId="7420"/>
    <cellStyle name="Normal 12 2 2 2 3 2" xfId="7421"/>
    <cellStyle name="Normal 12 2 2 2 3 2 2" xfId="7422"/>
    <cellStyle name="Normal 12 2 2 2 3 2 2 2" xfId="7423"/>
    <cellStyle name="Normal 12 2 2 2 3 2 2 2 2" xfId="7424"/>
    <cellStyle name="Normal 12 2 2 2 3 2 2 2 2 2" xfId="7425"/>
    <cellStyle name="Normal 12 2 2 2 3 2 2 2 2 2 2" xfId="7426"/>
    <cellStyle name="Normal 12 2 2 2 3 2 2 2 2 3" xfId="7427"/>
    <cellStyle name="Normal 12 2 2 2 3 2 2 2 2 3 2" xfId="7428"/>
    <cellStyle name="Normal 12 2 2 2 3 2 2 2 2 4" xfId="7429"/>
    <cellStyle name="Normal 12 2 2 2 3 2 2 2 3" xfId="7430"/>
    <cellStyle name="Normal 12 2 2 2 3 2 2 2 3 2" xfId="7431"/>
    <cellStyle name="Normal 12 2 2 2 3 2 2 2 4" xfId="7432"/>
    <cellStyle name="Normal 12 2 2 2 3 2 2 2 4 2" xfId="7433"/>
    <cellStyle name="Normal 12 2 2 2 3 2 2 2 5" xfId="7434"/>
    <cellStyle name="Normal 12 2 2 2 3 2 2 3" xfId="7435"/>
    <cellStyle name="Normal 12 2 2 2 3 2 2 3 2" xfId="7436"/>
    <cellStyle name="Normal 12 2 2 2 3 2 2 3 2 2" xfId="7437"/>
    <cellStyle name="Normal 12 2 2 2 3 2 2 3 3" xfId="7438"/>
    <cellStyle name="Normal 12 2 2 2 3 2 2 3 3 2" xfId="7439"/>
    <cellStyle name="Normal 12 2 2 2 3 2 2 3 4" xfId="7440"/>
    <cellStyle name="Normal 12 2 2 2 3 2 2 4" xfId="7441"/>
    <cellStyle name="Normal 12 2 2 2 3 2 2 4 2" xfId="7442"/>
    <cellStyle name="Normal 12 2 2 2 3 2 2 5" xfId="7443"/>
    <cellStyle name="Normal 12 2 2 2 3 2 2 5 2" xfId="7444"/>
    <cellStyle name="Normal 12 2 2 2 3 2 2 6" xfId="7445"/>
    <cellStyle name="Normal 12 2 2 2 3 2 3" xfId="7446"/>
    <cellStyle name="Normal 12 2 2 2 3 2 3 2" xfId="7447"/>
    <cellStyle name="Normal 12 2 2 2 3 2 3 2 2" xfId="7448"/>
    <cellStyle name="Normal 12 2 2 2 3 2 3 2 2 2" xfId="7449"/>
    <cellStyle name="Normal 12 2 2 2 3 2 3 2 2 2 2" xfId="7450"/>
    <cellStyle name="Normal 12 2 2 2 3 2 3 2 2 3" xfId="7451"/>
    <cellStyle name="Normal 12 2 2 2 3 2 3 2 2 3 2" xfId="7452"/>
    <cellStyle name="Normal 12 2 2 2 3 2 3 2 2 4" xfId="7453"/>
    <cellStyle name="Normal 12 2 2 2 3 2 3 2 3" xfId="7454"/>
    <cellStyle name="Normal 12 2 2 2 3 2 3 2 3 2" xfId="7455"/>
    <cellStyle name="Normal 12 2 2 2 3 2 3 2 4" xfId="7456"/>
    <cellStyle name="Normal 12 2 2 2 3 2 3 2 4 2" xfId="7457"/>
    <cellStyle name="Normal 12 2 2 2 3 2 3 2 5" xfId="7458"/>
    <cellStyle name="Normal 12 2 2 2 3 2 3 3" xfId="7459"/>
    <cellStyle name="Normal 12 2 2 2 3 2 3 3 2" xfId="7460"/>
    <cellStyle name="Normal 12 2 2 2 3 2 3 3 2 2" xfId="7461"/>
    <cellStyle name="Normal 12 2 2 2 3 2 3 3 3" xfId="7462"/>
    <cellStyle name="Normal 12 2 2 2 3 2 3 3 3 2" xfId="7463"/>
    <cellStyle name="Normal 12 2 2 2 3 2 3 3 4" xfId="7464"/>
    <cellStyle name="Normal 12 2 2 2 3 2 3 4" xfId="7465"/>
    <cellStyle name="Normal 12 2 2 2 3 2 3 4 2" xfId="7466"/>
    <cellStyle name="Normal 12 2 2 2 3 2 3 5" xfId="7467"/>
    <cellStyle name="Normal 12 2 2 2 3 2 3 5 2" xfId="7468"/>
    <cellStyle name="Normal 12 2 2 2 3 2 3 6" xfId="7469"/>
    <cellStyle name="Normal 12 2 2 2 3 2 4" xfId="7470"/>
    <cellStyle name="Normal 12 2 2 2 3 2 4 2" xfId="7471"/>
    <cellStyle name="Normal 12 2 2 2 3 2 4 2 2" xfId="7472"/>
    <cellStyle name="Normal 12 2 2 2 3 2 4 2 2 2" xfId="7473"/>
    <cellStyle name="Normal 12 2 2 2 3 2 4 2 2 2 2" xfId="7474"/>
    <cellStyle name="Normal 12 2 2 2 3 2 4 2 2 3" xfId="7475"/>
    <cellStyle name="Normal 12 2 2 2 3 2 4 2 2 3 2" xfId="7476"/>
    <cellStyle name="Normal 12 2 2 2 3 2 4 2 2 4" xfId="7477"/>
    <cellStyle name="Normal 12 2 2 2 3 2 4 2 3" xfId="7478"/>
    <cellStyle name="Normal 12 2 2 2 3 2 4 2 3 2" xfId="7479"/>
    <cellStyle name="Normal 12 2 2 2 3 2 4 2 4" xfId="7480"/>
    <cellStyle name="Normal 12 2 2 2 3 2 4 2 4 2" xfId="7481"/>
    <cellStyle name="Normal 12 2 2 2 3 2 4 2 5" xfId="7482"/>
    <cellStyle name="Normal 12 2 2 2 3 2 4 3" xfId="7483"/>
    <cellStyle name="Normal 12 2 2 2 3 2 4 3 2" xfId="7484"/>
    <cellStyle name="Normal 12 2 2 2 3 2 4 3 2 2" xfId="7485"/>
    <cellStyle name="Normal 12 2 2 2 3 2 4 3 3" xfId="7486"/>
    <cellStyle name="Normal 12 2 2 2 3 2 4 3 3 2" xfId="7487"/>
    <cellStyle name="Normal 12 2 2 2 3 2 4 3 4" xfId="7488"/>
    <cellStyle name="Normal 12 2 2 2 3 2 4 4" xfId="7489"/>
    <cellStyle name="Normal 12 2 2 2 3 2 4 4 2" xfId="7490"/>
    <cellStyle name="Normal 12 2 2 2 3 2 4 5" xfId="7491"/>
    <cellStyle name="Normal 12 2 2 2 3 2 4 5 2" xfId="7492"/>
    <cellStyle name="Normal 12 2 2 2 3 2 4 6" xfId="7493"/>
    <cellStyle name="Normal 12 2 2 2 3 2 5" xfId="7494"/>
    <cellStyle name="Normal 12 2 2 2 3 2 5 2" xfId="7495"/>
    <cellStyle name="Normal 12 2 2 2 3 2 5 2 2" xfId="7496"/>
    <cellStyle name="Normal 12 2 2 2 3 2 5 2 2 2" xfId="7497"/>
    <cellStyle name="Normal 12 2 2 2 3 2 5 2 3" xfId="7498"/>
    <cellStyle name="Normal 12 2 2 2 3 2 5 2 3 2" xfId="7499"/>
    <cellStyle name="Normal 12 2 2 2 3 2 5 2 4" xfId="7500"/>
    <cellStyle name="Normal 12 2 2 2 3 2 5 3" xfId="7501"/>
    <cellStyle name="Normal 12 2 2 2 3 2 5 3 2" xfId="7502"/>
    <cellStyle name="Normal 12 2 2 2 3 2 5 4" xfId="7503"/>
    <cellStyle name="Normal 12 2 2 2 3 2 5 4 2" xfId="7504"/>
    <cellStyle name="Normal 12 2 2 2 3 2 5 5" xfId="7505"/>
    <cellStyle name="Normal 12 2 2 2 3 2 6" xfId="7506"/>
    <cellStyle name="Normal 12 2 2 2 3 2 6 2" xfId="7507"/>
    <cellStyle name="Normal 12 2 2 2 3 2 6 2 2" xfId="7508"/>
    <cellStyle name="Normal 12 2 2 2 3 2 6 3" xfId="7509"/>
    <cellStyle name="Normal 12 2 2 2 3 2 6 3 2" xfId="7510"/>
    <cellStyle name="Normal 12 2 2 2 3 2 6 4" xfId="7511"/>
    <cellStyle name="Normal 12 2 2 2 3 2 7" xfId="7512"/>
    <cellStyle name="Normal 12 2 2 2 3 2 7 2" xfId="7513"/>
    <cellStyle name="Normal 12 2 2 2 3 2 8" xfId="7514"/>
    <cellStyle name="Normal 12 2 2 2 3 2 8 2" xfId="7515"/>
    <cellStyle name="Normal 12 2 2 2 3 2 9" xfId="7516"/>
    <cellStyle name="Normal 12 2 2 2 3 3" xfId="7517"/>
    <cellStyle name="Normal 12 2 2 2 3 3 2" xfId="7518"/>
    <cellStyle name="Normal 12 2 2 2 3 3 2 2" xfId="7519"/>
    <cellStyle name="Normal 12 2 2 2 3 3 2 2 2" xfId="7520"/>
    <cellStyle name="Normal 12 2 2 2 3 3 2 2 2 2" xfId="7521"/>
    <cellStyle name="Normal 12 2 2 2 3 3 2 2 3" xfId="7522"/>
    <cellStyle name="Normal 12 2 2 2 3 3 2 2 3 2" xfId="7523"/>
    <cellStyle name="Normal 12 2 2 2 3 3 2 2 4" xfId="7524"/>
    <cellStyle name="Normal 12 2 2 2 3 3 2 3" xfId="7525"/>
    <cellStyle name="Normal 12 2 2 2 3 3 2 3 2" xfId="7526"/>
    <cellStyle name="Normal 12 2 2 2 3 3 2 4" xfId="7527"/>
    <cellStyle name="Normal 12 2 2 2 3 3 2 4 2" xfId="7528"/>
    <cellStyle name="Normal 12 2 2 2 3 3 2 5" xfId="7529"/>
    <cellStyle name="Normal 12 2 2 2 3 3 3" xfId="7530"/>
    <cellStyle name="Normal 12 2 2 2 3 3 3 2" xfId="7531"/>
    <cellStyle name="Normal 12 2 2 2 3 3 3 2 2" xfId="7532"/>
    <cellStyle name="Normal 12 2 2 2 3 3 3 3" xfId="7533"/>
    <cellStyle name="Normal 12 2 2 2 3 3 3 3 2" xfId="7534"/>
    <cellStyle name="Normal 12 2 2 2 3 3 3 4" xfId="7535"/>
    <cellStyle name="Normal 12 2 2 2 3 3 4" xfId="7536"/>
    <cellStyle name="Normal 12 2 2 2 3 3 4 2" xfId="7537"/>
    <cellStyle name="Normal 12 2 2 2 3 3 5" xfId="7538"/>
    <cellStyle name="Normal 12 2 2 2 3 3 5 2" xfId="7539"/>
    <cellStyle name="Normal 12 2 2 2 3 3 6" xfId="7540"/>
    <cellStyle name="Normal 12 2 2 2 3 4" xfId="7541"/>
    <cellStyle name="Normal 12 2 2 2 3 4 2" xfId="7542"/>
    <cellStyle name="Normal 12 2 2 2 3 4 2 2" xfId="7543"/>
    <cellStyle name="Normal 12 2 2 2 3 4 2 2 2" xfId="7544"/>
    <cellStyle name="Normal 12 2 2 2 3 4 2 2 2 2" xfId="7545"/>
    <cellStyle name="Normal 12 2 2 2 3 4 2 2 3" xfId="7546"/>
    <cellStyle name="Normal 12 2 2 2 3 4 2 2 3 2" xfId="7547"/>
    <cellStyle name="Normal 12 2 2 2 3 4 2 2 4" xfId="7548"/>
    <cellStyle name="Normal 12 2 2 2 3 4 2 3" xfId="7549"/>
    <cellStyle name="Normal 12 2 2 2 3 4 2 3 2" xfId="7550"/>
    <cellStyle name="Normal 12 2 2 2 3 4 2 4" xfId="7551"/>
    <cellStyle name="Normal 12 2 2 2 3 4 2 4 2" xfId="7552"/>
    <cellStyle name="Normal 12 2 2 2 3 4 2 5" xfId="7553"/>
    <cellStyle name="Normal 12 2 2 2 3 4 3" xfId="7554"/>
    <cellStyle name="Normal 12 2 2 2 3 4 3 2" xfId="7555"/>
    <cellStyle name="Normal 12 2 2 2 3 4 3 2 2" xfId="7556"/>
    <cellStyle name="Normal 12 2 2 2 3 4 3 3" xfId="7557"/>
    <cellStyle name="Normal 12 2 2 2 3 4 3 3 2" xfId="7558"/>
    <cellStyle name="Normal 12 2 2 2 3 4 3 4" xfId="7559"/>
    <cellStyle name="Normal 12 2 2 2 3 4 4" xfId="7560"/>
    <cellStyle name="Normal 12 2 2 2 3 4 4 2" xfId="7561"/>
    <cellStyle name="Normal 12 2 2 2 3 4 5" xfId="7562"/>
    <cellStyle name="Normal 12 2 2 2 3 4 5 2" xfId="7563"/>
    <cellStyle name="Normal 12 2 2 2 3 4 6" xfId="7564"/>
    <cellStyle name="Normal 12 2 2 2 3 5" xfId="7565"/>
    <cellStyle name="Normal 12 2 2 2 3 5 2" xfId="7566"/>
    <cellStyle name="Normal 12 2 2 2 3 5 2 2" xfId="7567"/>
    <cellStyle name="Normal 12 2 2 2 3 5 2 2 2" xfId="7568"/>
    <cellStyle name="Normal 12 2 2 2 3 5 2 2 2 2" xfId="7569"/>
    <cellStyle name="Normal 12 2 2 2 3 5 2 2 3" xfId="7570"/>
    <cellStyle name="Normal 12 2 2 2 3 5 2 2 3 2" xfId="7571"/>
    <cellStyle name="Normal 12 2 2 2 3 5 2 2 4" xfId="7572"/>
    <cellStyle name="Normal 12 2 2 2 3 5 2 3" xfId="7573"/>
    <cellStyle name="Normal 12 2 2 2 3 5 2 3 2" xfId="7574"/>
    <cellStyle name="Normal 12 2 2 2 3 5 2 4" xfId="7575"/>
    <cellStyle name="Normal 12 2 2 2 3 5 2 4 2" xfId="7576"/>
    <cellStyle name="Normal 12 2 2 2 3 5 2 5" xfId="7577"/>
    <cellStyle name="Normal 12 2 2 2 3 5 3" xfId="7578"/>
    <cellStyle name="Normal 12 2 2 2 3 5 3 2" xfId="7579"/>
    <cellStyle name="Normal 12 2 2 2 3 5 3 2 2" xfId="7580"/>
    <cellStyle name="Normal 12 2 2 2 3 5 3 3" xfId="7581"/>
    <cellStyle name="Normal 12 2 2 2 3 5 3 3 2" xfId="7582"/>
    <cellStyle name="Normal 12 2 2 2 3 5 3 4" xfId="7583"/>
    <cellStyle name="Normal 12 2 2 2 3 5 4" xfId="7584"/>
    <cellStyle name="Normal 12 2 2 2 3 5 4 2" xfId="7585"/>
    <cellStyle name="Normal 12 2 2 2 3 5 5" xfId="7586"/>
    <cellStyle name="Normal 12 2 2 2 3 5 5 2" xfId="7587"/>
    <cellStyle name="Normal 12 2 2 2 3 5 6" xfId="7588"/>
    <cellStyle name="Normal 12 2 2 2 3 6" xfId="7589"/>
    <cellStyle name="Normal 12 2 2 2 3 6 2" xfId="7590"/>
    <cellStyle name="Normal 12 2 2 2 3 6 2 2" xfId="7591"/>
    <cellStyle name="Normal 12 2 2 2 3 6 2 2 2" xfId="7592"/>
    <cellStyle name="Normal 12 2 2 2 3 6 2 3" xfId="7593"/>
    <cellStyle name="Normal 12 2 2 2 3 6 2 3 2" xfId="7594"/>
    <cellStyle name="Normal 12 2 2 2 3 6 2 4" xfId="7595"/>
    <cellStyle name="Normal 12 2 2 2 3 6 3" xfId="7596"/>
    <cellStyle name="Normal 12 2 2 2 3 6 3 2" xfId="7597"/>
    <cellStyle name="Normal 12 2 2 2 3 6 4" xfId="7598"/>
    <cellStyle name="Normal 12 2 2 2 3 6 4 2" xfId="7599"/>
    <cellStyle name="Normal 12 2 2 2 3 6 5" xfId="7600"/>
    <cellStyle name="Normal 12 2 2 2 3 7" xfId="7601"/>
    <cellStyle name="Normal 12 2 2 2 3 7 2" xfId="7602"/>
    <cellStyle name="Normal 12 2 2 2 3 7 2 2" xfId="7603"/>
    <cellStyle name="Normal 12 2 2 2 3 7 3" xfId="7604"/>
    <cellStyle name="Normal 12 2 2 2 3 7 3 2" xfId="7605"/>
    <cellStyle name="Normal 12 2 2 2 3 7 4" xfId="7606"/>
    <cellStyle name="Normal 12 2 2 2 3 8" xfId="7607"/>
    <cellStyle name="Normal 12 2 2 2 3 8 2" xfId="7608"/>
    <cellStyle name="Normal 12 2 2 2 3 9" xfId="7609"/>
    <cellStyle name="Normal 12 2 2 2 3 9 2" xfId="7610"/>
    <cellStyle name="Normal 12 2 2 2 4" xfId="7611"/>
    <cellStyle name="Normal 12 2 2 2 4 2" xfId="7612"/>
    <cellStyle name="Normal 12 2 2 2 4 2 2" xfId="7613"/>
    <cellStyle name="Normal 12 2 2 2 4 2 2 2" xfId="7614"/>
    <cellStyle name="Normal 12 2 2 2 4 2 2 2 2" xfId="7615"/>
    <cellStyle name="Normal 12 2 2 2 4 2 2 2 2 2" xfId="7616"/>
    <cellStyle name="Normal 12 2 2 2 4 2 2 2 3" xfId="7617"/>
    <cellStyle name="Normal 12 2 2 2 4 2 2 2 3 2" xfId="7618"/>
    <cellStyle name="Normal 12 2 2 2 4 2 2 2 4" xfId="7619"/>
    <cellStyle name="Normal 12 2 2 2 4 2 2 3" xfId="7620"/>
    <cellStyle name="Normal 12 2 2 2 4 2 2 3 2" xfId="7621"/>
    <cellStyle name="Normal 12 2 2 2 4 2 2 4" xfId="7622"/>
    <cellStyle name="Normal 12 2 2 2 4 2 2 4 2" xfId="7623"/>
    <cellStyle name="Normal 12 2 2 2 4 2 2 5" xfId="7624"/>
    <cellStyle name="Normal 12 2 2 2 4 2 3" xfId="7625"/>
    <cellStyle name="Normal 12 2 2 2 4 2 3 2" xfId="7626"/>
    <cellStyle name="Normal 12 2 2 2 4 2 3 2 2" xfId="7627"/>
    <cellStyle name="Normal 12 2 2 2 4 2 3 3" xfId="7628"/>
    <cellStyle name="Normal 12 2 2 2 4 2 3 3 2" xfId="7629"/>
    <cellStyle name="Normal 12 2 2 2 4 2 3 4" xfId="7630"/>
    <cellStyle name="Normal 12 2 2 2 4 2 4" xfId="7631"/>
    <cellStyle name="Normal 12 2 2 2 4 2 4 2" xfId="7632"/>
    <cellStyle name="Normal 12 2 2 2 4 2 5" xfId="7633"/>
    <cellStyle name="Normal 12 2 2 2 4 2 5 2" xfId="7634"/>
    <cellStyle name="Normal 12 2 2 2 4 2 6" xfId="7635"/>
    <cellStyle name="Normal 12 2 2 2 4 3" xfId="7636"/>
    <cellStyle name="Normal 12 2 2 2 4 3 2" xfId="7637"/>
    <cellStyle name="Normal 12 2 2 2 4 3 2 2" xfId="7638"/>
    <cellStyle name="Normal 12 2 2 2 4 3 2 2 2" xfId="7639"/>
    <cellStyle name="Normal 12 2 2 2 4 3 2 2 2 2" xfId="7640"/>
    <cellStyle name="Normal 12 2 2 2 4 3 2 2 3" xfId="7641"/>
    <cellStyle name="Normal 12 2 2 2 4 3 2 2 3 2" xfId="7642"/>
    <cellStyle name="Normal 12 2 2 2 4 3 2 2 4" xfId="7643"/>
    <cellStyle name="Normal 12 2 2 2 4 3 2 3" xfId="7644"/>
    <cellStyle name="Normal 12 2 2 2 4 3 2 3 2" xfId="7645"/>
    <cellStyle name="Normal 12 2 2 2 4 3 2 4" xfId="7646"/>
    <cellStyle name="Normal 12 2 2 2 4 3 2 4 2" xfId="7647"/>
    <cellStyle name="Normal 12 2 2 2 4 3 2 5" xfId="7648"/>
    <cellStyle name="Normal 12 2 2 2 4 3 3" xfId="7649"/>
    <cellStyle name="Normal 12 2 2 2 4 3 3 2" xfId="7650"/>
    <cellStyle name="Normal 12 2 2 2 4 3 3 2 2" xfId="7651"/>
    <cellStyle name="Normal 12 2 2 2 4 3 3 3" xfId="7652"/>
    <cellStyle name="Normal 12 2 2 2 4 3 3 3 2" xfId="7653"/>
    <cellStyle name="Normal 12 2 2 2 4 3 3 4" xfId="7654"/>
    <cellStyle name="Normal 12 2 2 2 4 3 4" xfId="7655"/>
    <cellStyle name="Normal 12 2 2 2 4 3 4 2" xfId="7656"/>
    <cellStyle name="Normal 12 2 2 2 4 3 5" xfId="7657"/>
    <cellStyle name="Normal 12 2 2 2 4 3 5 2" xfId="7658"/>
    <cellStyle name="Normal 12 2 2 2 4 3 6" xfId="7659"/>
    <cellStyle name="Normal 12 2 2 2 4 4" xfId="7660"/>
    <cellStyle name="Normal 12 2 2 2 4 4 2" xfId="7661"/>
    <cellStyle name="Normal 12 2 2 2 4 4 2 2" xfId="7662"/>
    <cellStyle name="Normal 12 2 2 2 4 4 2 2 2" xfId="7663"/>
    <cellStyle name="Normal 12 2 2 2 4 4 2 2 2 2" xfId="7664"/>
    <cellStyle name="Normal 12 2 2 2 4 4 2 2 3" xfId="7665"/>
    <cellStyle name="Normal 12 2 2 2 4 4 2 2 3 2" xfId="7666"/>
    <cellStyle name="Normal 12 2 2 2 4 4 2 2 4" xfId="7667"/>
    <cellStyle name="Normal 12 2 2 2 4 4 2 3" xfId="7668"/>
    <cellStyle name="Normal 12 2 2 2 4 4 2 3 2" xfId="7669"/>
    <cellStyle name="Normal 12 2 2 2 4 4 2 4" xfId="7670"/>
    <cellStyle name="Normal 12 2 2 2 4 4 2 4 2" xfId="7671"/>
    <cellStyle name="Normal 12 2 2 2 4 4 2 5" xfId="7672"/>
    <cellStyle name="Normal 12 2 2 2 4 4 3" xfId="7673"/>
    <cellStyle name="Normal 12 2 2 2 4 4 3 2" xfId="7674"/>
    <cellStyle name="Normal 12 2 2 2 4 4 3 2 2" xfId="7675"/>
    <cellStyle name="Normal 12 2 2 2 4 4 3 3" xfId="7676"/>
    <cellStyle name="Normal 12 2 2 2 4 4 3 3 2" xfId="7677"/>
    <cellStyle name="Normal 12 2 2 2 4 4 3 4" xfId="7678"/>
    <cellStyle name="Normal 12 2 2 2 4 4 4" xfId="7679"/>
    <cellStyle name="Normal 12 2 2 2 4 4 4 2" xfId="7680"/>
    <cellStyle name="Normal 12 2 2 2 4 4 5" xfId="7681"/>
    <cellStyle name="Normal 12 2 2 2 4 4 5 2" xfId="7682"/>
    <cellStyle name="Normal 12 2 2 2 4 4 6" xfId="7683"/>
    <cellStyle name="Normal 12 2 2 2 4 5" xfId="7684"/>
    <cellStyle name="Normal 12 2 2 2 4 5 2" xfId="7685"/>
    <cellStyle name="Normal 12 2 2 2 4 5 2 2" xfId="7686"/>
    <cellStyle name="Normal 12 2 2 2 4 5 2 2 2" xfId="7687"/>
    <cellStyle name="Normal 12 2 2 2 4 5 2 3" xfId="7688"/>
    <cellStyle name="Normal 12 2 2 2 4 5 2 3 2" xfId="7689"/>
    <cellStyle name="Normal 12 2 2 2 4 5 2 4" xfId="7690"/>
    <cellStyle name="Normal 12 2 2 2 4 5 3" xfId="7691"/>
    <cellStyle name="Normal 12 2 2 2 4 5 3 2" xfId="7692"/>
    <cellStyle name="Normal 12 2 2 2 4 5 4" xfId="7693"/>
    <cellStyle name="Normal 12 2 2 2 4 5 4 2" xfId="7694"/>
    <cellStyle name="Normal 12 2 2 2 4 5 5" xfId="7695"/>
    <cellStyle name="Normal 12 2 2 2 4 6" xfId="7696"/>
    <cellStyle name="Normal 12 2 2 2 4 6 2" xfId="7697"/>
    <cellStyle name="Normal 12 2 2 2 4 6 2 2" xfId="7698"/>
    <cellStyle name="Normal 12 2 2 2 4 6 3" xfId="7699"/>
    <cellStyle name="Normal 12 2 2 2 4 6 3 2" xfId="7700"/>
    <cellStyle name="Normal 12 2 2 2 4 6 4" xfId="7701"/>
    <cellStyle name="Normal 12 2 2 2 4 7" xfId="7702"/>
    <cellStyle name="Normal 12 2 2 2 4 7 2" xfId="7703"/>
    <cellStyle name="Normal 12 2 2 2 4 8" xfId="7704"/>
    <cellStyle name="Normal 12 2 2 2 4 8 2" xfId="7705"/>
    <cellStyle name="Normal 12 2 2 2 4 9" xfId="7706"/>
    <cellStyle name="Normal 12 2 2 2 5" xfId="7707"/>
    <cellStyle name="Normal 12 2 2 2 5 2" xfId="7708"/>
    <cellStyle name="Normal 12 2 2 2 5 2 2" xfId="7709"/>
    <cellStyle name="Normal 12 2 2 2 5 2 2 2" xfId="7710"/>
    <cellStyle name="Normal 12 2 2 2 5 2 2 2 2" xfId="7711"/>
    <cellStyle name="Normal 12 2 2 2 5 2 2 3" xfId="7712"/>
    <cellStyle name="Normal 12 2 2 2 5 2 2 3 2" xfId="7713"/>
    <cellStyle name="Normal 12 2 2 2 5 2 2 4" xfId="7714"/>
    <cellStyle name="Normal 12 2 2 2 5 2 3" xfId="7715"/>
    <cellStyle name="Normal 12 2 2 2 5 2 3 2" xfId="7716"/>
    <cellStyle name="Normal 12 2 2 2 5 2 4" xfId="7717"/>
    <cellStyle name="Normal 12 2 2 2 5 2 4 2" xfId="7718"/>
    <cellStyle name="Normal 12 2 2 2 5 2 5" xfId="7719"/>
    <cellStyle name="Normal 12 2 2 2 5 3" xfId="7720"/>
    <cellStyle name="Normal 12 2 2 2 5 3 2" xfId="7721"/>
    <cellStyle name="Normal 12 2 2 2 5 3 2 2" xfId="7722"/>
    <cellStyle name="Normal 12 2 2 2 5 3 3" xfId="7723"/>
    <cellStyle name="Normal 12 2 2 2 5 3 3 2" xfId="7724"/>
    <cellStyle name="Normal 12 2 2 2 5 3 4" xfId="7725"/>
    <cellStyle name="Normal 12 2 2 2 5 4" xfId="7726"/>
    <cellStyle name="Normal 12 2 2 2 5 4 2" xfId="7727"/>
    <cellStyle name="Normal 12 2 2 2 5 5" xfId="7728"/>
    <cellStyle name="Normal 12 2 2 2 5 5 2" xfId="7729"/>
    <cellStyle name="Normal 12 2 2 2 5 6" xfId="7730"/>
    <cellStyle name="Normal 12 2 2 2 6" xfId="7731"/>
    <cellStyle name="Normal 12 2 2 2 6 2" xfId="7732"/>
    <cellStyle name="Normal 12 2 2 2 6 2 2" xfId="7733"/>
    <cellStyle name="Normal 12 2 2 2 6 2 2 2" xfId="7734"/>
    <cellStyle name="Normal 12 2 2 2 6 2 2 2 2" xfId="7735"/>
    <cellStyle name="Normal 12 2 2 2 6 2 2 3" xfId="7736"/>
    <cellStyle name="Normal 12 2 2 2 6 2 2 3 2" xfId="7737"/>
    <cellStyle name="Normal 12 2 2 2 6 2 2 4" xfId="7738"/>
    <cellStyle name="Normal 12 2 2 2 6 2 3" xfId="7739"/>
    <cellStyle name="Normal 12 2 2 2 6 2 3 2" xfId="7740"/>
    <cellStyle name="Normal 12 2 2 2 6 2 4" xfId="7741"/>
    <cellStyle name="Normal 12 2 2 2 6 2 4 2" xfId="7742"/>
    <cellStyle name="Normal 12 2 2 2 6 2 5" xfId="7743"/>
    <cellStyle name="Normal 12 2 2 2 6 3" xfId="7744"/>
    <cellStyle name="Normal 12 2 2 2 6 3 2" xfId="7745"/>
    <cellStyle name="Normal 12 2 2 2 6 3 2 2" xfId="7746"/>
    <cellStyle name="Normal 12 2 2 2 6 3 3" xfId="7747"/>
    <cellStyle name="Normal 12 2 2 2 6 3 3 2" xfId="7748"/>
    <cellStyle name="Normal 12 2 2 2 6 3 4" xfId="7749"/>
    <cellStyle name="Normal 12 2 2 2 6 4" xfId="7750"/>
    <cellStyle name="Normal 12 2 2 2 6 4 2" xfId="7751"/>
    <cellStyle name="Normal 12 2 2 2 6 5" xfId="7752"/>
    <cellStyle name="Normal 12 2 2 2 6 5 2" xfId="7753"/>
    <cellStyle name="Normal 12 2 2 2 6 6" xfId="7754"/>
    <cellStyle name="Normal 12 2 2 2 7" xfId="7755"/>
    <cellStyle name="Normal 12 2 2 2 7 2" xfId="7756"/>
    <cellStyle name="Normal 12 2 2 2 7 2 2" xfId="7757"/>
    <cellStyle name="Normal 12 2 2 2 7 2 2 2" xfId="7758"/>
    <cellStyle name="Normal 12 2 2 2 7 2 2 2 2" xfId="7759"/>
    <cellStyle name="Normal 12 2 2 2 7 2 2 3" xfId="7760"/>
    <cellStyle name="Normal 12 2 2 2 7 2 2 3 2" xfId="7761"/>
    <cellStyle name="Normal 12 2 2 2 7 2 2 4" xfId="7762"/>
    <cellStyle name="Normal 12 2 2 2 7 2 3" xfId="7763"/>
    <cellStyle name="Normal 12 2 2 2 7 2 3 2" xfId="7764"/>
    <cellStyle name="Normal 12 2 2 2 7 2 4" xfId="7765"/>
    <cellStyle name="Normal 12 2 2 2 7 2 4 2" xfId="7766"/>
    <cellStyle name="Normal 12 2 2 2 7 2 5" xfId="7767"/>
    <cellStyle name="Normal 12 2 2 2 7 3" xfId="7768"/>
    <cellStyle name="Normal 12 2 2 2 7 3 2" xfId="7769"/>
    <cellStyle name="Normal 12 2 2 2 7 3 2 2" xfId="7770"/>
    <cellStyle name="Normal 12 2 2 2 7 3 3" xfId="7771"/>
    <cellStyle name="Normal 12 2 2 2 7 3 3 2" xfId="7772"/>
    <cellStyle name="Normal 12 2 2 2 7 3 4" xfId="7773"/>
    <cellStyle name="Normal 12 2 2 2 7 4" xfId="7774"/>
    <cellStyle name="Normal 12 2 2 2 7 4 2" xfId="7775"/>
    <cellStyle name="Normal 12 2 2 2 7 5" xfId="7776"/>
    <cellStyle name="Normal 12 2 2 2 7 5 2" xfId="7777"/>
    <cellStyle name="Normal 12 2 2 2 7 6" xfId="7778"/>
    <cellStyle name="Normal 12 2 2 2 8" xfId="7779"/>
    <cellStyle name="Normal 12 2 2 2 8 2" xfId="7780"/>
    <cellStyle name="Normal 12 2 2 2 8 2 2" xfId="7781"/>
    <cellStyle name="Normal 12 2 2 2 8 2 2 2" xfId="7782"/>
    <cellStyle name="Normal 12 2 2 2 8 2 3" xfId="7783"/>
    <cellStyle name="Normal 12 2 2 2 8 2 3 2" xfId="7784"/>
    <cellStyle name="Normal 12 2 2 2 8 2 4" xfId="7785"/>
    <cellStyle name="Normal 12 2 2 2 8 3" xfId="7786"/>
    <cellStyle name="Normal 12 2 2 2 8 3 2" xfId="7787"/>
    <cellStyle name="Normal 12 2 2 2 8 4" xfId="7788"/>
    <cellStyle name="Normal 12 2 2 2 8 4 2" xfId="7789"/>
    <cellStyle name="Normal 12 2 2 2 8 5" xfId="7790"/>
    <cellStyle name="Normal 12 2 2 2 9" xfId="7791"/>
    <cellStyle name="Normal 12 2 2 2 9 2" xfId="7792"/>
    <cellStyle name="Normal 12 2 2 2 9 2 2" xfId="7793"/>
    <cellStyle name="Normal 12 2 2 2 9 3" xfId="7794"/>
    <cellStyle name="Normal 12 2 2 2 9 3 2" xfId="7795"/>
    <cellStyle name="Normal 12 2 2 2 9 4" xfId="7796"/>
    <cellStyle name="Normal 12 2 2 3" xfId="7797"/>
    <cellStyle name="Normal 12 2 2 3 10" xfId="7798"/>
    <cellStyle name="Normal 12 2 2 3 2" xfId="7799"/>
    <cellStyle name="Normal 12 2 2 3 2 2" xfId="7800"/>
    <cellStyle name="Normal 12 2 2 3 2 2 2" xfId="7801"/>
    <cellStyle name="Normal 12 2 2 3 2 2 2 2" xfId="7802"/>
    <cellStyle name="Normal 12 2 2 3 2 2 2 2 2" xfId="7803"/>
    <cellStyle name="Normal 12 2 2 3 2 2 2 2 2 2" xfId="7804"/>
    <cellStyle name="Normal 12 2 2 3 2 2 2 2 3" xfId="7805"/>
    <cellStyle name="Normal 12 2 2 3 2 2 2 2 3 2" xfId="7806"/>
    <cellStyle name="Normal 12 2 2 3 2 2 2 2 4" xfId="7807"/>
    <cellStyle name="Normal 12 2 2 3 2 2 2 3" xfId="7808"/>
    <cellStyle name="Normal 12 2 2 3 2 2 2 3 2" xfId="7809"/>
    <cellStyle name="Normal 12 2 2 3 2 2 2 4" xfId="7810"/>
    <cellStyle name="Normal 12 2 2 3 2 2 2 4 2" xfId="7811"/>
    <cellStyle name="Normal 12 2 2 3 2 2 2 5" xfId="7812"/>
    <cellStyle name="Normal 12 2 2 3 2 2 3" xfId="7813"/>
    <cellStyle name="Normal 12 2 2 3 2 2 3 2" xfId="7814"/>
    <cellStyle name="Normal 12 2 2 3 2 2 3 2 2" xfId="7815"/>
    <cellStyle name="Normal 12 2 2 3 2 2 3 3" xfId="7816"/>
    <cellStyle name="Normal 12 2 2 3 2 2 3 3 2" xfId="7817"/>
    <cellStyle name="Normal 12 2 2 3 2 2 3 4" xfId="7818"/>
    <cellStyle name="Normal 12 2 2 3 2 2 4" xfId="7819"/>
    <cellStyle name="Normal 12 2 2 3 2 2 4 2" xfId="7820"/>
    <cellStyle name="Normal 12 2 2 3 2 2 5" xfId="7821"/>
    <cellStyle name="Normal 12 2 2 3 2 2 5 2" xfId="7822"/>
    <cellStyle name="Normal 12 2 2 3 2 2 6" xfId="7823"/>
    <cellStyle name="Normal 12 2 2 3 2 3" xfId="7824"/>
    <cellStyle name="Normal 12 2 2 3 2 3 2" xfId="7825"/>
    <cellStyle name="Normal 12 2 2 3 2 3 2 2" xfId="7826"/>
    <cellStyle name="Normal 12 2 2 3 2 3 2 2 2" xfId="7827"/>
    <cellStyle name="Normal 12 2 2 3 2 3 2 2 2 2" xfId="7828"/>
    <cellStyle name="Normal 12 2 2 3 2 3 2 2 3" xfId="7829"/>
    <cellStyle name="Normal 12 2 2 3 2 3 2 2 3 2" xfId="7830"/>
    <cellStyle name="Normal 12 2 2 3 2 3 2 2 4" xfId="7831"/>
    <cellStyle name="Normal 12 2 2 3 2 3 2 3" xfId="7832"/>
    <cellStyle name="Normal 12 2 2 3 2 3 2 3 2" xfId="7833"/>
    <cellStyle name="Normal 12 2 2 3 2 3 2 4" xfId="7834"/>
    <cellStyle name="Normal 12 2 2 3 2 3 2 4 2" xfId="7835"/>
    <cellStyle name="Normal 12 2 2 3 2 3 2 5" xfId="7836"/>
    <cellStyle name="Normal 12 2 2 3 2 3 3" xfId="7837"/>
    <cellStyle name="Normal 12 2 2 3 2 3 3 2" xfId="7838"/>
    <cellStyle name="Normal 12 2 2 3 2 3 3 2 2" xfId="7839"/>
    <cellStyle name="Normal 12 2 2 3 2 3 3 3" xfId="7840"/>
    <cellStyle name="Normal 12 2 2 3 2 3 3 3 2" xfId="7841"/>
    <cellStyle name="Normal 12 2 2 3 2 3 3 4" xfId="7842"/>
    <cellStyle name="Normal 12 2 2 3 2 3 4" xfId="7843"/>
    <cellStyle name="Normal 12 2 2 3 2 3 4 2" xfId="7844"/>
    <cellStyle name="Normal 12 2 2 3 2 3 5" xfId="7845"/>
    <cellStyle name="Normal 12 2 2 3 2 3 5 2" xfId="7846"/>
    <cellStyle name="Normal 12 2 2 3 2 3 6" xfId="7847"/>
    <cellStyle name="Normal 12 2 2 3 2 4" xfId="7848"/>
    <cellStyle name="Normal 12 2 2 3 2 4 2" xfId="7849"/>
    <cellStyle name="Normal 12 2 2 3 2 4 2 2" xfId="7850"/>
    <cellStyle name="Normal 12 2 2 3 2 4 2 2 2" xfId="7851"/>
    <cellStyle name="Normal 12 2 2 3 2 4 2 2 2 2" xfId="7852"/>
    <cellStyle name="Normal 12 2 2 3 2 4 2 2 3" xfId="7853"/>
    <cellStyle name="Normal 12 2 2 3 2 4 2 2 3 2" xfId="7854"/>
    <cellStyle name="Normal 12 2 2 3 2 4 2 2 4" xfId="7855"/>
    <cellStyle name="Normal 12 2 2 3 2 4 2 3" xfId="7856"/>
    <cellStyle name="Normal 12 2 2 3 2 4 2 3 2" xfId="7857"/>
    <cellStyle name="Normal 12 2 2 3 2 4 2 4" xfId="7858"/>
    <cellStyle name="Normal 12 2 2 3 2 4 2 4 2" xfId="7859"/>
    <cellStyle name="Normal 12 2 2 3 2 4 2 5" xfId="7860"/>
    <cellStyle name="Normal 12 2 2 3 2 4 3" xfId="7861"/>
    <cellStyle name="Normal 12 2 2 3 2 4 3 2" xfId="7862"/>
    <cellStyle name="Normal 12 2 2 3 2 4 3 2 2" xfId="7863"/>
    <cellStyle name="Normal 12 2 2 3 2 4 3 3" xfId="7864"/>
    <cellStyle name="Normal 12 2 2 3 2 4 3 3 2" xfId="7865"/>
    <cellStyle name="Normal 12 2 2 3 2 4 3 4" xfId="7866"/>
    <cellStyle name="Normal 12 2 2 3 2 4 4" xfId="7867"/>
    <cellStyle name="Normal 12 2 2 3 2 4 4 2" xfId="7868"/>
    <cellStyle name="Normal 12 2 2 3 2 4 5" xfId="7869"/>
    <cellStyle name="Normal 12 2 2 3 2 4 5 2" xfId="7870"/>
    <cellStyle name="Normal 12 2 2 3 2 4 6" xfId="7871"/>
    <cellStyle name="Normal 12 2 2 3 2 5" xfId="7872"/>
    <cellStyle name="Normal 12 2 2 3 2 5 2" xfId="7873"/>
    <cellStyle name="Normal 12 2 2 3 2 5 2 2" xfId="7874"/>
    <cellStyle name="Normal 12 2 2 3 2 5 2 2 2" xfId="7875"/>
    <cellStyle name="Normal 12 2 2 3 2 5 2 3" xfId="7876"/>
    <cellStyle name="Normal 12 2 2 3 2 5 2 3 2" xfId="7877"/>
    <cellStyle name="Normal 12 2 2 3 2 5 2 4" xfId="7878"/>
    <cellStyle name="Normal 12 2 2 3 2 5 3" xfId="7879"/>
    <cellStyle name="Normal 12 2 2 3 2 5 3 2" xfId="7880"/>
    <cellStyle name="Normal 12 2 2 3 2 5 4" xfId="7881"/>
    <cellStyle name="Normal 12 2 2 3 2 5 4 2" xfId="7882"/>
    <cellStyle name="Normal 12 2 2 3 2 5 5" xfId="7883"/>
    <cellStyle name="Normal 12 2 2 3 2 6" xfId="7884"/>
    <cellStyle name="Normal 12 2 2 3 2 6 2" xfId="7885"/>
    <cellStyle name="Normal 12 2 2 3 2 6 2 2" xfId="7886"/>
    <cellStyle name="Normal 12 2 2 3 2 6 3" xfId="7887"/>
    <cellStyle name="Normal 12 2 2 3 2 6 3 2" xfId="7888"/>
    <cellStyle name="Normal 12 2 2 3 2 6 4" xfId="7889"/>
    <cellStyle name="Normal 12 2 2 3 2 7" xfId="7890"/>
    <cellStyle name="Normal 12 2 2 3 2 7 2" xfId="7891"/>
    <cellStyle name="Normal 12 2 2 3 2 8" xfId="7892"/>
    <cellStyle name="Normal 12 2 2 3 2 8 2" xfId="7893"/>
    <cellStyle name="Normal 12 2 2 3 2 9" xfId="7894"/>
    <cellStyle name="Normal 12 2 2 3 3" xfId="7895"/>
    <cellStyle name="Normal 12 2 2 3 3 2" xfId="7896"/>
    <cellStyle name="Normal 12 2 2 3 3 2 2" xfId="7897"/>
    <cellStyle name="Normal 12 2 2 3 3 2 2 2" xfId="7898"/>
    <cellStyle name="Normal 12 2 2 3 3 2 2 2 2" xfId="7899"/>
    <cellStyle name="Normal 12 2 2 3 3 2 2 3" xfId="7900"/>
    <cellStyle name="Normal 12 2 2 3 3 2 2 3 2" xfId="7901"/>
    <cellStyle name="Normal 12 2 2 3 3 2 2 4" xfId="7902"/>
    <cellStyle name="Normal 12 2 2 3 3 2 3" xfId="7903"/>
    <cellStyle name="Normal 12 2 2 3 3 2 3 2" xfId="7904"/>
    <cellStyle name="Normal 12 2 2 3 3 2 4" xfId="7905"/>
    <cellStyle name="Normal 12 2 2 3 3 2 4 2" xfId="7906"/>
    <cellStyle name="Normal 12 2 2 3 3 2 5" xfId="7907"/>
    <cellStyle name="Normal 12 2 2 3 3 3" xfId="7908"/>
    <cellStyle name="Normal 12 2 2 3 3 3 2" xfId="7909"/>
    <cellStyle name="Normal 12 2 2 3 3 3 2 2" xfId="7910"/>
    <cellStyle name="Normal 12 2 2 3 3 3 3" xfId="7911"/>
    <cellStyle name="Normal 12 2 2 3 3 3 3 2" xfId="7912"/>
    <cellStyle name="Normal 12 2 2 3 3 3 4" xfId="7913"/>
    <cellStyle name="Normal 12 2 2 3 3 4" xfId="7914"/>
    <cellStyle name="Normal 12 2 2 3 3 4 2" xfId="7915"/>
    <cellStyle name="Normal 12 2 2 3 3 5" xfId="7916"/>
    <cellStyle name="Normal 12 2 2 3 3 5 2" xfId="7917"/>
    <cellStyle name="Normal 12 2 2 3 3 6" xfId="7918"/>
    <cellStyle name="Normal 12 2 2 3 4" xfId="7919"/>
    <cellStyle name="Normal 12 2 2 3 4 2" xfId="7920"/>
    <cellStyle name="Normal 12 2 2 3 4 2 2" xfId="7921"/>
    <cellStyle name="Normal 12 2 2 3 4 2 2 2" xfId="7922"/>
    <cellStyle name="Normal 12 2 2 3 4 2 2 2 2" xfId="7923"/>
    <cellStyle name="Normal 12 2 2 3 4 2 2 3" xfId="7924"/>
    <cellStyle name="Normal 12 2 2 3 4 2 2 3 2" xfId="7925"/>
    <cellStyle name="Normal 12 2 2 3 4 2 2 4" xfId="7926"/>
    <cellStyle name="Normal 12 2 2 3 4 2 3" xfId="7927"/>
    <cellStyle name="Normal 12 2 2 3 4 2 3 2" xfId="7928"/>
    <cellStyle name="Normal 12 2 2 3 4 2 4" xfId="7929"/>
    <cellStyle name="Normal 12 2 2 3 4 2 4 2" xfId="7930"/>
    <cellStyle name="Normal 12 2 2 3 4 2 5" xfId="7931"/>
    <cellStyle name="Normal 12 2 2 3 4 3" xfId="7932"/>
    <cellStyle name="Normal 12 2 2 3 4 3 2" xfId="7933"/>
    <cellStyle name="Normal 12 2 2 3 4 3 2 2" xfId="7934"/>
    <cellStyle name="Normal 12 2 2 3 4 3 3" xfId="7935"/>
    <cellStyle name="Normal 12 2 2 3 4 3 3 2" xfId="7936"/>
    <cellStyle name="Normal 12 2 2 3 4 3 4" xfId="7937"/>
    <cellStyle name="Normal 12 2 2 3 4 4" xfId="7938"/>
    <cellStyle name="Normal 12 2 2 3 4 4 2" xfId="7939"/>
    <cellStyle name="Normal 12 2 2 3 4 5" xfId="7940"/>
    <cellStyle name="Normal 12 2 2 3 4 5 2" xfId="7941"/>
    <cellStyle name="Normal 12 2 2 3 4 6" xfId="7942"/>
    <cellStyle name="Normal 12 2 2 3 5" xfId="7943"/>
    <cellStyle name="Normal 12 2 2 3 5 2" xfId="7944"/>
    <cellStyle name="Normal 12 2 2 3 5 2 2" xfId="7945"/>
    <cellStyle name="Normal 12 2 2 3 5 2 2 2" xfId="7946"/>
    <cellStyle name="Normal 12 2 2 3 5 2 2 2 2" xfId="7947"/>
    <cellStyle name="Normal 12 2 2 3 5 2 2 3" xfId="7948"/>
    <cellStyle name="Normal 12 2 2 3 5 2 2 3 2" xfId="7949"/>
    <cellStyle name="Normal 12 2 2 3 5 2 2 4" xfId="7950"/>
    <cellStyle name="Normal 12 2 2 3 5 2 3" xfId="7951"/>
    <cellStyle name="Normal 12 2 2 3 5 2 3 2" xfId="7952"/>
    <cellStyle name="Normal 12 2 2 3 5 2 4" xfId="7953"/>
    <cellStyle name="Normal 12 2 2 3 5 2 4 2" xfId="7954"/>
    <cellStyle name="Normal 12 2 2 3 5 2 5" xfId="7955"/>
    <cellStyle name="Normal 12 2 2 3 5 3" xfId="7956"/>
    <cellStyle name="Normal 12 2 2 3 5 3 2" xfId="7957"/>
    <cellStyle name="Normal 12 2 2 3 5 3 2 2" xfId="7958"/>
    <cellStyle name="Normal 12 2 2 3 5 3 3" xfId="7959"/>
    <cellStyle name="Normal 12 2 2 3 5 3 3 2" xfId="7960"/>
    <cellStyle name="Normal 12 2 2 3 5 3 4" xfId="7961"/>
    <cellStyle name="Normal 12 2 2 3 5 4" xfId="7962"/>
    <cellStyle name="Normal 12 2 2 3 5 4 2" xfId="7963"/>
    <cellStyle name="Normal 12 2 2 3 5 5" xfId="7964"/>
    <cellStyle name="Normal 12 2 2 3 5 5 2" xfId="7965"/>
    <cellStyle name="Normal 12 2 2 3 5 6" xfId="7966"/>
    <cellStyle name="Normal 12 2 2 3 6" xfId="7967"/>
    <cellStyle name="Normal 12 2 2 3 6 2" xfId="7968"/>
    <cellStyle name="Normal 12 2 2 3 6 2 2" xfId="7969"/>
    <cellStyle name="Normal 12 2 2 3 6 2 2 2" xfId="7970"/>
    <cellStyle name="Normal 12 2 2 3 6 2 3" xfId="7971"/>
    <cellStyle name="Normal 12 2 2 3 6 2 3 2" xfId="7972"/>
    <cellStyle name="Normal 12 2 2 3 6 2 4" xfId="7973"/>
    <cellStyle name="Normal 12 2 2 3 6 3" xfId="7974"/>
    <cellStyle name="Normal 12 2 2 3 6 3 2" xfId="7975"/>
    <cellStyle name="Normal 12 2 2 3 6 4" xfId="7976"/>
    <cellStyle name="Normal 12 2 2 3 6 4 2" xfId="7977"/>
    <cellStyle name="Normal 12 2 2 3 6 5" xfId="7978"/>
    <cellStyle name="Normal 12 2 2 3 7" xfId="7979"/>
    <cellStyle name="Normal 12 2 2 3 7 2" xfId="7980"/>
    <cellStyle name="Normal 12 2 2 3 7 2 2" xfId="7981"/>
    <cellStyle name="Normal 12 2 2 3 7 3" xfId="7982"/>
    <cellStyle name="Normal 12 2 2 3 7 3 2" xfId="7983"/>
    <cellStyle name="Normal 12 2 2 3 7 4" xfId="7984"/>
    <cellStyle name="Normal 12 2 2 3 8" xfId="7985"/>
    <cellStyle name="Normal 12 2 2 3 8 2" xfId="7986"/>
    <cellStyle name="Normal 12 2 2 3 9" xfId="7987"/>
    <cellStyle name="Normal 12 2 2 3 9 2" xfId="7988"/>
    <cellStyle name="Normal 12 2 2 4" xfId="7989"/>
    <cellStyle name="Normal 12 2 2 4 2" xfId="7990"/>
    <cellStyle name="Normal 12 2 2 4 2 2" xfId="7991"/>
    <cellStyle name="Normal 12 2 2 4 2 2 2" xfId="7992"/>
    <cellStyle name="Normal 12 2 2 4 2 2 2 2" xfId="7993"/>
    <cellStyle name="Normal 12 2 2 4 2 2 2 2 2" xfId="7994"/>
    <cellStyle name="Normal 12 2 2 4 2 2 2 3" xfId="7995"/>
    <cellStyle name="Normal 12 2 2 4 2 2 2 3 2" xfId="7996"/>
    <cellStyle name="Normal 12 2 2 4 2 2 2 4" xfId="7997"/>
    <cellStyle name="Normal 12 2 2 4 2 2 3" xfId="7998"/>
    <cellStyle name="Normal 12 2 2 4 2 2 3 2" xfId="7999"/>
    <cellStyle name="Normal 12 2 2 4 2 2 4" xfId="8000"/>
    <cellStyle name="Normal 12 2 2 4 2 2 4 2" xfId="8001"/>
    <cellStyle name="Normal 12 2 2 4 2 2 5" xfId="8002"/>
    <cellStyle name="Normal 12 2 2 4 2 3" xfId="8003"/>
    <cellStyle name="Normal 12 2 2 4 2 3 2" xfId="8004"/>
    <cellStyle name="Normal 12 2 2 4 2 3 2 2" xfId="8005"/>
    <cellStyle name="Normal 12 2 2 4 2 3 3" xfId="8006"/>
    <cellStyle name="Normal 12 2 2 4 2 3 3 2" xfId="8007"/>
    <cellStyle name="Normal 12 2 2 4 2 3 4" xfId="8008"/>
    <cellStyle name="Normal 12 2 2 4 2 4" xfId="8009"/>
    <cellStyle name="Normal 12 2 2 4 2 4 2" xfId="8010"/>
    <cellStyle name="Normal 12 2 2 4 2 5" xfId="8011"/>
    <cellStyle name="Normal 12 2 2 4 2 5 2" xfId="8012"/>
    <cellStyle name="Normal 12 2 2 4 2 6" xfId="8013"/>
    <cellStyle name="Normal 12 2 2 4 3" xfId="8014"/>
    <cellStyle name="Normal 12 2 2 4 3 2" xfId="8015"/>
    <cellStyle name="Normal 12 2 2 4 3 2 2" xfId="8016"/>
    <cellStyle name="Normal 12 2 2 4 3 2 2 2" xfId="8017"/>
    <cellStyle name="Normal 12 2 2 4 3 2 2 2 2" xfId="8018"/>
    <cellStyle name="Normal 12 2 2 4 3 2 2 3" xfId="8019"/>
    <cellStyle name="Normal 12 2 2 4 3 2 2 3 2" xfId="8020"/>
    <cellStyle name="Normal 12 2 2 4 3 2 2 4" xfId="8021"/>
    <cellStyle name="Normal 12 2 2 4 3 2 3" xfId="8022"/>
    <cellStyle name="Normal 12 2 2 4 3 2 3 2" xfId="8023"/>
    <cellStyle name="Normal 12 2 2 4 3 2 4" xfId="8024"/>
    <cellStyle name="Normal 12 2 2 4 3 2 4 2" xfId="8025"/>
    <cellStyle name="Normal 12 2 2 4 3 2 5" xfId="8026"/>
    <cellStyle name="Normal 12 2 2 4 3 3" xfId="8027"/>
    <cellStyle name="Normal 12 2 2 4 3 3 2" xfId="8028"/>
    <cellStyle name="Normal 12 2 2 4 3 3 2 2" xfId="8029"/>
    <cellStyle name="Normal 12 2 2 4 3 3 3" xfId="8030"/>
    <cellStyle name="Normal 12 2 2 4 3 3 3 2" xfId="8031"/>
    <cellStyle name="Normal 12 2 2 4 3 3 4" xfId="8032"/>
    <cellStyle name="Normal 12 2 2 4 3 4" xfId="8033"/>
    <cellStyle name="Normal 12 2 2 4 3 4 2" xfId="8034"/>
    <cellStyle name="Normal 12 2 2 4 3 5" xfId="8035"/>
    <cellStyle name="Normal 12 2 2 4 3 5 2" xfId="8036"/>
    <cellStyle name="Normal 12 2 2 4 3 6" xfId="8037"/>
    <cellStyle name="Normal 12 2 2 4 4" xfId="8038"/>
    <cellStyle name="Normal 12 2 2 4 4 2" xfId="8039"/>
    <cellStyle name="Normal 12 2 2 4 4 2 2" xfId="8040"/>
    <cellStyle name="Normal 12 2 2 4 4 2 2 2" xfId="8041"/>
    <cellStyle name="Normal 12 2 2 4 4 2 2 2 2" xfId="8042"/>
    <cellStyle name="Normal 12 2 2 4 4 2 2 3" xfId="8043"/>
    <cellStyle name="Normal 12 2 2 4 4 2 2 3 2" xfId="8044"/>
    <cellStyle name="Normal 12 2 2 4 4 2 2 4" xfId="8045"/>
    <cellStyle name="Normal 12 2 2 4 4 2 3" xfId="8046"/>
    <cellStyle name="Normal 12 2 2 4 4 2 3 2" xfId="8047"/>
    <cellStyle name="Normal 12 2 2 4 4 2 4" xfId="8048"/>
    <cellStyle name="Normal 12 2 2 4 4 2 4 2" xfId="8049"/>
    <cellStyle name="Normal 12 2 2 4 4 2 5" xfId="8050"/>
    <cellStyle name="Normal 12 2 2 4 4 3" xfId="8051"/>
    <cellStyle name="Normal 12 2 2 4 4 3 2" xfId="8052"/>
    <cellStyle name="Normal 12 2 2 4 4 3 2 2" xfId="8053"/>
    <cellStyle name="Normal 12 2 2 4 4 3 3" xfId="8054"/>
    <cellStyle name="Normal 12 2 2 4 4 3 3 2" xfId="8055"/>
    <cellStyle name="Normal 12 2 2 4 4 3 4" xfId="8056"/>
    <cellStyle name="Normal 12 2 2 4 4 4" xfId="8057"/>
    <cellStyle name="Normal 12 2 2 4 4 4 2" xfId="8058"/>
    <cellStyle name="Normal 12 2 2 4 4 5" xfId="8059"/>
    <cellStyle name="Normal 12 2 2 4 4 5 2" xfId="8060"/>
    <cellStyle name="Normal 12 2 2 4 4 6" xfId="8061"/>
    <cellStyle name="Normal 12 2 2 4 5" xfId="8062"/>
    <cellStyle name="Normal 12 2 2 4 5 2" xfId="8063"/>
    <cellStyle name="Normal 12 2 2 4 5 2 2" xfId="8064"/>
    <cellStyle name="Normal 12 2 2 4 5 2 2 2" xfId="8065"/>
    <cellStyle name="Normal 12 2 2 4 5 2 3" xfId="8066"/>
    <cellStyle name="Normal 12 2 2 4 5 2 3 2" xfId="8067"/>
    <cellStyle name="Normal 12 2 2 4 5 2 4" xfId="8068"/>
    <cellStyle name="Normal 12 2 2 4 5 3" xfId="8069"/>
    <cellStyle name="Normal 12 2 2 4 5 3 2" xfId="8070"/>
    <cellStyle name="Normal 12 2 2 4 5 4" xfId="8071"/>
    <cellStyle name="Normal 12 2 2 4 5 4 2" xfId="8072"/>
    <cellStyle name="Normal 12 2 2 4 5 5" xfId="8073"/>
    <cellStyle name="Normal 12 2 2 4 6" xfId="8074"/>
    <cellStyle name="Normal 12 2 2 4 6 2" xfId="8075"/>
    <cellStyle name="Normal 12 2 2 4 6 2 2" xfId="8076"/>
    <cellStyle name="Normal 12 2 2 4 6 3" xfId="8077"/>
    <cellStyle name="Normal 12 2 2 4 6 3 2" xfId="8078"/>
    <cellStyle name="Normal 12 2 2 4 6 4" xfId="8079"/>
    <cellStyle name="Normal 12 2 2 4 7" xfId="8080"/>
    <cellStyle name="Normal 12 2 2 4 7 2" xfId="8081"/>
    <cellStyle name="Normal 12 2 2 4 8" xfId="8082"/>
    <cellStyle name="Normal 12 2 2 4 8 2" xfId="8083"/>
    <cellStyle name="Normal 12 2 2 4 9" xfId="8084"/>
    <cellStyle name="Normal 12 2 2 5" xfId="8085"/>
    <cellStyle name="Normal 12 2 2 5 2" xfId="8086"/>
    <cellStyle name="Normal 12 2 2 5 2 2" xfId="8087"/>
    <cellStyle name="Normal 12 2 2 5 2 2 2" xfId="8088"/>
    <cellStyle name="Normal 12 2 2 5 2 2 2 2" xfId="8089"/>
    <cellStyle name="Normal 12 2 2 5 2 2 3" xfId="8090"/>
    <cellStyle name="Normal 12 2 2 5 2 2 3 2" xfId="8091"/>
    <cellStyle name="Normal 12 2 2 5 2 2 4" xfId="8092"/>
    <cellStyle name="Normal 12 2 2 5 2 3" xfId="8093"/>
    <cellStyle name="Normal 12 2 2 5 2 3 2" xfId="8094"/>
    <cellStyle name="Normal 12 2 2 5 2 4" xfId="8095"/>
    <cellStyle name="Normal 12 2 2 5 2 4 2" xfId="8096"/>
    <cellStyle name="Normal 12 2 2 5 2 5" xfId="8097"/>
    <cellStyle name="Normal 12 2 2 5 3" xfId="8098"/>
    <cellStyle name="Normal 12 2 2 5 3 2" xfId="8099"/>
    <cellStyle name="Normal 12 2 2 5 3 2 2" xfId="8100"/>
    <cellStyle name="Normal 12 2 2 5 3 3" xfId="8101"/>
    <cellStyle name="Normal 12 2 2 5 3 3 2" xfId="8102"/>
    <cellStyle name="Normal 12 2 2 5 3 4" xfId="8103"/>
    <cellStyle name="Normal 12 2 2 5 4" xfId="8104"/>
    <cellStyle name="Normal 12 2 2 5 4 2" xfId="8105"/>
    <cellStyle name="Normal 12 2 2 5 5" xfId="8106"/>
    <cellStyle name="Normal 12 2 2 5 5 2" xfId="8107"/>
    <cellStyle name="Normal 12 2 2 5 6" xfId="8108"/>
    <cellStyle name="Normal 12 2 2 6" xfId="8109"/>
    <cellStyle name="Normal 12 2 2 6 2" xfId="8110"/>
    <cellStyle name="Normal 12 2 2 6 2 2" xfId="8111"/>
    <cellStyle name="Normal 12 2 2 6 2 2 2" xfId="8112"/>
    <cellStyle name="Normal 12 2 2 6 2 2 2 2" xfId="8113"/>
    <cellStyle name="Normal 12 2 2 6 2 2 3" xfId="8114"/>
    <cellStyle name="Normal 12 2 2 6 2 2 3 2" xfId="8115"/>
    <cellStyle name="Normal 12 2 2 6 2 2 4" xfId="8116"/>
    <cellStyle name="Normal 12 2 2 6 2 3" xfId="8117"/>
    <cellStyle name="Normal 12 2 2 6 2 3 2" xfId="8118"/>
    <cellStyle name="Normal 12 2 2 6 2 4" xfId="8119"/>
    <cellStyle name="Normal 12 2 2 6 2 4 2" xfId="8120"/>
    <cellStyle name="Normal 12 2 2 6 2 5" xfId="8121"/>
    <cellStyle name="Normal 12 2 2 6 3" xfId="8122"/>
    <cellStyle name="Normal 12 2 2 6 3 2" xfId="8123"/>
    <cellStyle name="Normal 12 2 2 6 3 2 2" xfId="8124"/>
    <cellStyle name="Normal 12 2 2 6 3 3" xfId="8125"/>
    <cellStyle name="Normal 12 2 2 6 3 3 2" xfId="8126"/>
    <cellStyle name="Normal 12 2 2 6 3 4" xfId="8127"/>
    <cellStyle name="Normal 12 2 2 6 4" xfId="8128"/>
    <cellStyle name="Normal 12 2 2 6 4 2" xfId="8129"/>
    <cellStyle name="Normal 12 2 2 6 5" xfId="8130"/>
    <cellStyle name="Normal 12 2 2 6 5 2" xfId="8131"/>
    <cellStyle name="Normal 12 2 2 6 6" xfId="8132"/>
    <cellStyle name="Normal 12 2 2 7" xfId="8133"/>
    <cellStyle name="Normal 12 2 2 7 2" xfId="8134"/>
    <cellStyle name="Normal 12 2 2 7 2 2" xfId="8135"/>
    <cellStyle name="Normal 12 2 2 7 2 2 2" xfId="8136"/>
    <cellStyle name="Normal 12 2 2 7 2 2 2 2" xfId="8137"/>
    <cellStyle name="Normal 12 2 2 7 2 2 3" xfId="8138"/>
    <cellStyle name="Normal 12 2 2 7 2 2 3 2" xfId="8139"/>
    <cellStyle name="Normal 12 2 2 7 2 2 4" xfId="8140"/>
    <cellStyle name="Normal 12 2 2 7 2 3" xfId="8141"/>
    <cellStyle name="Normal 12 2 2 7 2 3 2" xfId="8142"/>
    <cellStyle name="Normal 12 2 2 7 2 4" xfId="8143"/>
    <cellStyle name="Normal 12 2 2 7 2 4 2" xfId="8144"/>
    <cellStyle name="Normal 12 2 2 7 2 5" xfId="8145"/>
    <cellStyle name="Normal 12 2 2 7 3" xfId="8146"/>
    <cellStyle name="Normal 12 2 2 7 3 2" xfId="8147"/>
    <cellStyle name="Normal 12 2 2 7 3 2 2" xfId="8148"/>
    <cellStyle name="Normal 12 2 2 7 3 3" xfId="8149"/>
    <cellStyle name="Normal 12 2 2 7 3 3 2" xfId="8150"/>
    <cellStyle name="Normal 12 2 2 7 3 4" xfId="8151"/>
    <cellStyle name="Normal 12 2 2 7 4" xfId="8152"/>
    <cellStyle name="Normal 12 2 2 7 4 2" xfId="8153"/>
    <cellStyle name="Normal 12 2 2 7 5" xfId="8154"/>
    <cellStyle name="Normal 12 2 2 7 5 2" xfId="8155"/>
    <cellStyle name="Normal 12 2 2 7 6" xfId="8156"/>
    <cellStyle name="Normal 12 2 2 8" xfId="8157"/>
    <cellStyle name="Normal 12 2 2 8 2" xfId="8158"/>
    <cellStyle name="Normal 12 2 2 8 2 2" xfId="8159"/>
    <cellStyle name="Normal 12 2 2 8 2 2 2" xfId="8160"/>
    <cellStyle name="Normal 12 2 2 8 2 3" xfId="8161"/>
    <cellStyle name="Normal 12 2 2 8 2 3 2" xfId="8162"/>
    <cellStyle name="Normal 12 2 2 8 2 4" xfId="8163"/>
    <cellStyle name="Normal 12 2 2 8 3" xfId="8164"/>
    <cellStyle name="Normal 12 2 2 8 3 2" xfId="8165"/>
    <cellStyle name="Normal 12 2 2 8 4" xfId="8166"/>
    <cellStyle name="Normal 12 2 2 8 4 2" xfId="8167"/>
    <cellStyle name="Normal 12 2 2 8 5" xfId="8168"/>
    <cellStyle name="Normal 12 2 2 9" xfId="8169"/>
    <cellStyle name="Normal 12 2 2 9 2" xfId="8170"/>
    <cellStyle name="Normal 12 2 2 9 2 2" xfId="8171"/>
    <cellStyle name="Normal 12 2 2 9 3" xfId="8172"/>
    <cellStyle name="Normal 12 2 2 9 3 2" xfId="8173"/>
    <cellStyle name="Normal 12 2 2 9 4" xfId="8174"/>
    <cellStyle name="Normal 12 2 3" xfId="8175"/>
    <cellStyle name="Normal 12 2 3 10" xfId="8176"/>
    <cellStyle name="Normal 12 2 3 2" xfId="8177"/>
    <cellStyle name="Normal 12 2 3 2 2" xfId="8178"/>
    <cellStyle name="Normal 12 2 3 2 2 2" xfId="8179"/>
    <cellStyle name="Normal 12 2 3 2 2 2 2" xfId="8180"/>
    <cellStyle name="Normal 12 2 3 2 2 2 2 2" xfId="8181"/>
    <cellStyle name="Normal 12 2 3 2 2 2 2 2 2" xfId="8182"/>
    <cellStyle name="Normal 12 2 3 2 2 2 2 3" xfId="8183"/>
    <cellStyle name="Normal 12 2 3 2 2 2 2 3 2" xfId="8184"/>
    <cellStyle name="Normal 12 2 3 2 2 2 2 4" xfId="8185"/>
    <cellStyle name="Normal 12 2 3 2 2 2 3" xfId="8186"/>
    <cellStyle name="Normal 12 2 3 2 2 2 3 2" xfId="8187"/>
    <cellStyle name="Normal 12 2 3 2 2 2 4" xfId="8188"/>
    <cellStyle name="Normal 12 2 3 2 2 2 4 2" xfId="8189"/>
    <cellStyle name="Normal 12 2 3 2 2 2 5" xfId="8190"/>
    <cellStyle name="Normal 12 2 3 2 2 3" xfId="8191"/>
    <cellStyle name="Normal 12 2 3 2 2 3 2" xfId="8192"/>
    <cellStyle name="Normal 12 2 3 2 2 3 2 2" xfId="8193"/>
    <cellStyle name="Normal 12 2 3 2 2 3 3" xfId="8194"/>
    <cellStyle name="Normal 12 2 3 2 2 3 3 2" xfId="8195"/>
    <cellStyle name="Normal 12 2 3 2 2 3 4" xfId="8196"/>
    <cellStyle name="Normal 12 2 3 2 2 4" xfId="8197"/>
    <cellStyle name="Normal 12 2 3 2 2 4 2" xfId="8198"/>
    <cellStyle name="Normal 12 2 3 2 2 5" xfId="8199"/>
    <cellStyle name="Normal 12 2 3 2 2 5 2" xfId="8200"/>
    <cellStyle name="Normal 12 2 3 2 2 6" xfId="8201"/>
    <cellStyle name="Normal 12 2 3 2 3" xfId="8202"/>
    <cellStyle name="Normal 12 2 3 2 3 2" xfId="8203"/>
    <cellStyle name="Normal 12 2 3 2 3 2 2" xfId="8204"/>
    <cellStyle name="Normal 12 2 3 2 3 2 2 2" xfId="8205"/>
    <cellStyle name="Normal 12 2 3 2 3 2 2 2 2" xfId="8206"/>
    <cellStyle name="Normal 12 2 3 2 3 2 2 3" xfId="8207"/>
    <cellStyle name="Normal 12 2 3 2 3 2 2 3 2" xfId="8208"/>
    <cellStyle name="Normal 12 2 3 2 3 2 2 4" xfId="8209"/>
    <cellStyle name="Normal 12 2 3 2 3 2 3" xfId="8210"/>
    <cellStyle name="Normal 12 2 3 2 3 2 3 2" xfId="8211"/>
    <cellStyle name="Normal 12 2 3 2 3 2 4" xfId="8212"/>
    <cellStyle name="Normal 12 2 3 2 3 2 4 2" xfId="8213"/>
    <cellStyle name="Normal 12 2 3 2 3 2 5" xfId="8214"/>
    <cellStyle name="Normal 12 2 3 2 3 3" xfId="8215"/>
    <cellStyle name="Normal 12 2 3 2 3 3 2" xfId="8216"/>
    <cellStyle name="Normal 12 2 3 2 3 3 2 2" xfId="8217"/>
    <cellStyle name="Normal 12 2 3 2 3 3 3" xfId="8218"/>
    <cellStyle name="Normal 12 2 3 2 3 3 3 2" xfId="8219"/>
    <cellStyle name="Normal 12 2 3 2 3 3 4" xfId="8220"/>
    <cellStyle name="Normal 12 2 3 2 3 4" xfId="8221"/>
    <cellStyle name="Normal 12 2 3 2 3 4 2" xfId="8222"/>
    <cellStyle name="Normal 12 2 3 2 3 5" xfId="8223"/>
    <cellStyle name="Normal 12 2 3 2 3 5 2" xfId="8224"/>
    <cellStyle name="Normal 12 2 3 2 3 6" xfId="8225"/>
    <cellStyle name="Normal 12 2 3 2 4" xfId="8226"/>
    <cellStyle name="Normal 12 2 3 2 4 2" xfId="8227"/>
    <cellStyle name="Normal 12 2 3 2 4 2 2" xfId="8228"/>
    <cellStyle name="Normal 12 2 3 2 4 2 2 2" xfId="8229"/>
    <cellStyle name="Normal 12 2 3 2 4 2 2 2 2" xfId="8230"/>
    <cellStyle name="Normal 12 2 3 2 4 2 2 3" xfId="8231"/>
    <cellStyle name="Normal 12 2 3 2 4 2 2 3 2" xfId="8232"/>
    <cellStyle name="Normal 12 2 3 2 4 2 2 4" xfId="8233"/>
    <cellStyle name="Normal 12 2 3 2 4 2 3" xfId="8234"/>
    <cellStyle name="Normal 12 2 3 2 4 2 3 2" xfId="8235"/>
    <cellStyle name="Normal 12 2 3 2 4 2 4" xfId="8236"/>
    <cellStyle name="Normal 12 2 3 2 4 2 4 2" xfId="8237"/>
    <cellStyle name="Normal 12 2 3 2 4 2 5" xfId="8238"/>
    <cellStyle name="Normal 12 2 3 2 4 3" xfId="8239"/>
    <cellStyle name="Normal 12 2 3 2 4 3 2" xfId="8240"/>
    <cellStyle name="Normal 12 2 3 2 4 3 2 2" xfId="8241"/>
    <cellStyle name="Normal 12 2 3 2 4 3 3" xfId="8242"/>
    <cellStyle name="Normal 12 2 3 2 4 3 3 2" xfId="8243"/>
    <cellStyle name="Normal 12 2 3 2 4 3 4" xfId="8244"/>
    <cellStyle name="Normal 12 2 3 2 4 4" xfId="8245"/>
    <cellStyle name="Normal 12 2 3 2 4 4 2" xfId="8246"/>
    <cellStyle name="Normal 12 2 3 2 4 5" xfId="8247"/>
    <cellStyle name="Normal 12 2 3 2 4 5 2" xfId="8248"/>
    <cellStyle name="Normal 12 2 3 2 4 6" xfId="8249"/>
    <cellStyle name="Normal 12 2 3 2 5" xfId="8250"/>
    <cellStyle name="Normal 12 2 3 2 5 2" xfId="8251"/>
    <cellStyle name="Normal 12 2 3 2 5 2 2" xfId="8252"/>
    <cellStyle name="Normal 12 2 3 2 5 2 2 2" xfId="8253"/>
    <cellStyle name="Normal 12 2 3 2 5 2 3" xfId="8254"/>
    <cellStyle name="Normal 12 2 3 2 5 2 3 2" xfId="8255"/>
    <cellStyle name="Normal 12 2 3 2 5 2 4" xfId="8256"/>
    <cellStyle name="Normal 12 2 3 2 5 3" xfId="8257"/>
    <cellStyle name="Normal 12 2 3 2 5 3 2" xfId="8258"/>
    <cellStyle name="Normal 12 2 3 2 5 4" xfId="8259"/>
    <cellStyle name="Normal 12 2 3 2 5 4 2" xfId="8260"/>
    <cellStyle name="Normal 12 2 3 2 5 5" xfId="8261"/>
    <cellStyle name="Normal 12 2 3 2 6" xfId="8262"/>
    <cellStyle name="Normal 12 2 3 2 6 2" xfId="8263"/>
    <cellStyle name="Normal 12 2 3 2 6 2 2" xfId="8264"/>
    <cellStyle name="Normal 12 2 3 2 6 3" xfId="8265"/>
    <cellStyle name="Normal 12 2 3 2 6 3 2" xfId="8266"/>
    <cellStyle name="Normal 12 2 3 2 6 4" xfId="8267"/>
    <cellStyle name="Normal 12 2 3 2 7" xfId="8268"/>
    <cellStyle name="Normal 12 2 3 2 7 2" xfId="8269"/>
    <cellStyle name="Normal 12 2 3 2 8" xfId="8270"/>
    <cellStyle name="Normal 12 2 3 2 8 2" xfId="8271"/>
    <cellStyle name="Normal 12 2 3 2 9" xfId="8272"/>
    <cellStyle name="Normal 12 2 3 3" xfId="8273"/>
    <cellStyle name="Normal 12 2 3 3 2" xfId="8274"/>
    <cellStyle name="Normal 12 2 3 3 2 2" xfId="8275"/>
    <cellStyle name="Normal 12 2 3 3 2 2 2" xfId="8276"/>
    <cellStyle name="Normal 12 2 3 3 2 2 2 2" xfId="8277"/>
    <cellStyle name="Normal 12 2 3 3 2 2 3" xfId="8278"/>
    <cellStyle name="Normal 12 2 3 3 2 2 3 2" xfId="8279"/>
    <cellStyle name="Normal 12 2 3 3 2 2 4" xfId="8280"/>
    <cellStyle name="Normal 12 2 3 3 2 3" xfId="8281"/>
    <cellStyle name="Normal 12 2 3 3 2 3 2" xfId="8282"/>
    <cellStyle name="Normal 12 2 3 3 2 4" xfId="8283"/>
    <cellStyle name="Normal 12 2 3 3 2 4 2" xfId="8284"/>
    <cellStyle name="Normal 12 2 3 3 2 5" xfId="8285"/>
    <cellStyle name="Normal 12 2 3 3 3" xfId="8286"/>
    <cellStyle name="Normal 12 2 3 3 3 2" xfId="8287"/>
    <cellStyle name="Normal 12 2 3 3 3 2 2" xfId="8288"/>
    <cellStyle name="Normal 12 2 3 3 3 3" xfId="8289"/>
    <cellStyle name="Normal 12 2 3 3 3 3 2" xfId="8290"/>
    <cellStyle name="Normal 12 2 3 3 3 4" xfId="8291"/>
    <cellStyle name="Normal 12 2 3 3 4" xfId="8292"/>
    <cellStyle name="Normal 12 2 3 3 4 2" xfId="8293"/>
    <cellStyle name="Normal 12 2 3 3 5" xfId="8294"/>
    <cellStyle name="Normal 12 2 3 3 5 2" xfId="8295"/>
    <cellStyle name="Normal 12 2 3 3 6" xfId="8296"/>
    <cellStyle name="Normal 12 2 3 4" xfId="8297"/>
    <cellStyle name="Normal 12 2 3 4 2" xfId="8298"/>
    <cellStyle name="Normal 12 2 3 4 2 2" xfId="8299"/>
    <cellStyle name="Normal 12 2 3 4 2 2 2" xfId="8300"/>
    <cellStyle name="Normal 12 2 3 4 2 2 2 2" xfId="8301"/>
    <cellStyle name="Normal 12 2 3 4 2 2 3" xfId="8302"/>
    <cellStyle name="Normal 12 2 3 4 2 2 3 2" xfId="8303"/>
    <cellStyle name="Normal 12 2 3 4 2 2 4" xfId="8304"/>
    <cellStyle name="Normal 12 2 3 4 2 3" xfId="8305"/>
    <cellStyle name="Normal 12 2 3 4 2 3 2" xfId="8306"/>
    <cellStyle name="Normal 12 2 3 4 2 4" xfId="8307"/>
    <cellStyle name="Normal 12 2 3 4 2 4 2" xfId="8308"/>
    <cellStyle name="Normal 12 2 3 4 2 5" xfId="8309"/>
    <cellStyle name="Normal 12 2 3 4 3" xfId="8310"/>
    <cellStyle name="Normal 12 2 3 4 3 2" xfId="8311"/>
    <cellStyle name="Normal 12 2 3 4 3 2 2" xfId="8312"/>
    <cellStyle name="Normal 12 2 3 4 3 3" xfId="8313"/>
    <cellStyle name="Normal 12 2 3 4 3 3 2" xfId="8314"/>
    <cellStyle name="Normal 12 2 3 4 3 4" xfId="8315"/>
    <cellStyle name="Normal 12 2 3 4 4" xfId="8316"/>
    <cellStyle name="Normal 12 2 3 4 4 2" xfId="8317"/>
    <cellStyle name="Normal 12 2 3 4 5" xfId="8318"/>
    <cellStyle name="Normal 12 2 3 4 5 2" xfId="8319"/>
    <cellStyle name="Normal 12 2 3 4 6" xfId="8320"/>
    <cellStyle name="Normal 12 2 3 5" xfId="8321"/>
    <cellStyle name="Normal 12 2 3 5 2" xfId="8322"/>
    <cellStyle name="Normal 12 2 3 5 2 2" xfId="8323"/>
    <cellStyle name="Normal 12 2 3 5 2 2 2" xfId="8324"/>
    <cellStyle name="Normal 12 2 3 5 2 2 2 2" xfId="8325"/>
    <cellStyle name="Normal 12 2 3 5 2 2 3" xfId="8326"/>
    <cellStyle name="Normal 12 2 3 5 2 2 3 2" xfId="8327"/>
    <cellStyle name="Normal 12 2 3 5 2 2 4" xfId="8328"/>
    <cellStyle name="Normal 12 2 3 5 2 3" xfId="8329"/>
    <cellStyle name="Normal 12 2 3 5 2 3 2" xfId="8330"/>
    <cellStyle name="Normal 12 2 3 5 2 4" xfId="8331"/>
    <cellStyle name="Normal 12 2 3 5 2 4 2" xfId="8332"/>
    <cellStyle name="Normal 12 2 3 5 2 5" xfId="8333"/>
    <cellStyle name="Normal 12 2 3 5 3" xfId="8334"/>
    <cellStyle name="Normal 12 2 3 5 3 2" xfId="8335"/>
    <cellStyle name="Normal 12 2 3 5 3 2 2" xfId="8336"/>
    <cellStyle name="Normal 12 2 3 5 3 3" xfId="8337"/>
    <cellStyle name="Normal 12 2 3 5 3 3 2" xfId="8338"/>
    <cellStyle name="Normal 12 2 3 5 3 4" xfId="8339"/>
    <cellStyle name="Normal 12 2 3 5 4" xfId="8340"/>
    <cellStyle name="Normal 12 2 3 5 4 2" xfId="8341"/>
    <cellStyle name="Normal 12 2 3 5 5" xfId="8342"/>
    <cellStyle name="Normal 12 2 3 5 5 2" xfId="8343"/>
    <cellStyle name="Normal 12 2 3 5 6" xfId="8344"/>
    <cellStyle name="Normal 12 2 3 6" xfId="8345"/>
    <cellStyle name="Normal 12 2 3 6 2" xfId="8346"/>
    <cellStyle name="Normal 12 2 3 6 2 2" xfId="8347"/>
    <cellStyle name="Normal 12 2 3 6 2 2 2" xfId="8348"/>
    <cellStyle name="Normal 12 2 3 6 2 3" xfId="8349"/>
    <cellStyle name="Normal 12 2 3 6 2 3 2" xfId="8350"/>
    <cellStyle name="Normal 12 2 3 6 2 4" xfId="8351"/>
    <cellStyle name="Normal 12 2 3 6 3" xfId="8352"/>
    <cellStyle name="Normal 12 2 3 6 3 2" xfId="8353"/>
    <cellStyle name="Normal 12 2 3 6 4" xfId="8354"/>
    <cellStyle name="Normal 12 2 3 6 4 2" xfId="8355"/>
    <cellStyle name="Normal 12 2 3 6 5" xfId="8356"/>
    <cellStyle name="Normal 12 2 3 7" xfId="8357"/>
    <cellStyle name="Normal 12 2 3 7 2" xfId="8358"/>
    <cellStyle name="Normal 12 2 3 7 2 2" xfId="8359"/>
    <cellStyle name="Normal 12 2 3 7 3" xfId="8360"/>
    <cellStyle name="Normal 12 2 3 7 3 2" xfId="8361"/>
    <cellStyle name="Normal 12 2 3 7 4" xfId="8362"/>
    <cellStyle name="Normal 12 2 3 8" xfId="8363"/>
    <cellStyle name="Normal 12 2 3 8 2" xfId="8364"/>
    <cellStyle name="Normal 12 2 3 9" xfId="8365"/>
    <cellStyle name="Normal 12 2 3 9 2" xfId="8366"/>
    <cellStyle name="Normal 12 2 4" xfId="8367"/>
    <cellStyle name="Normal 12 2 4 2" xfId="8368"/>
    <cellStyle name="Normal 12 2 4 2 2" xfId="8369"/>
    <cellStyle name="Normal 12 2 4 2 2 2" xfId="8370"/>
    <cellStyle name="Normal 12 2 4 2 2 2 2" xfId="8371"/>
    <cellStyle name="Normal 12 2 4 2 2 2 2 2" xfId="8372"/>
    <cellStyle name="Normal 12 2 4 2 2 2 3" xfId="8373"/>
    <cellStyle name="Normal 12 2 4 2 2 2 3 2" xfId="8374"/>
    <cellStyle name="Normal 12 2 4 2 2 2 4" xfId="8375"/>
    <cellStyle name="Normal 12 2 4 2 2 3" xfId="8376"/>
    <cellStyle name="Normal 12 2 4 2 2 3 2" xfId="8377"/>
    <cellStyle name="Normal 12 2 4 2 2 4" xfId="8378"/>
    <cellStyle name="Normal 12 2 4 2 2 4 2" xfId="8379"/>
    <cellStyle name="Normal 12 2 4 2 2 5" xfId="8380"/>
    <cellStyle name="Normal 12 2 4 2 3" xfId="8381"/>
    <cellStyle name="Normal 12 2 4 2 3 2" xfId="8382"/>
    <cellStyle name="Normal 12 2 4 2 3 2 2" xfId="8383"/>
    <cellStyle name="Normal 12 2 4 2 3 3" xfId="8384"/>
    <cellStyle name="Normal 12 2 4 2 3 3 2" xfId="8385"/>
    <cellStyle name="Normal 12 2 4 2 3 4" xfId="8386"/>
    <cellStyle name="Normal 12 2 4 2 4" xfId="8387"/>
    <cellStyle name="Normal 12 2 4 2 4 2" xfId="8388"/>
    <cellStyle name="Normal 12 2 4 2 5" xfId="8389"/>
    <cellStyle name="Normal 12 2 4 2 5 2" xfId="8390"/>
    <cellStyle name="Normal 12 2 4 2 6" xfId="8391"/>
    <cellStyle name="Normal 12 2 4 3" xfId="8392"/>
    <cellStyle name="Normal 12 2 4 3 2" xfId="8393"/>
    <cellStyle name="Normal 12 2 4 3 2 2" xfId="8394"/>
    <cellStyle name="Normal 12 2 4 3 2 2 2" xfId="8395"/>
    <cellStyle name="Normal 12 2 4 3 2 2 2 2" xfId="8396"/>
    <cellStyle name="Normal 12 2 4 3 2 2 3" xfId="8397"/>
    <cellStyle name="Normal 12 2 4 3 2 2 3 2" xfId="8398"/>
    <cellStyle name="Normal 12 2 4 3 2 2 4" xfId="8399"/>
    <cellStyle name="Normal 12 2 4 3 2 3" xfId="8400"/>
    <cellStyle name="Normal 12 2 4 3 2 3 2" xfId="8401"/>
    <cellStyle name="Normal 12 2 4 3 2 4" xfId="8402"/>
    <cellStyle name="Normal 12 2 4 3 2 4 2" xfId="8403"/>
    <cellStyle name="Normal 12 2 4 3 2 5" xfId="8404"/>
    <cellStyle name="Normal 12 2 4 3 3" xfId="8405"/>
    <cellStyle name="Normal 12 2 4 3 3 2" xfId="8406"/>
    <cellStyle name="Normal 12 2 4 3 3 2 2" xfId="8407"/>
    <cellStyle name="Normal 12 2 4 3 3 3" xfId="8408"/>
    <cellStyle name="Normal 12 2 4 3 3 3 2" xfId="8409"/>
    <cellStyle name="Normal 12 2 4 3 3 4" xfId="8410"/>
    <cellStyle name="Normal 12 2 4 3 4" xfId="8411"/>
    <cellStyle name="Normal 12 2 4 3 4 2" xfId="8412"/>
    <cellStyle name="Normal 12 2 4 3 5" xfId="8413"/>
    <cellStyle name="Normal 12 2 4 3 5 2" xfId="8414"/>
    <cellStyle name="Normal 12 2 4 3 6" xfId="8415"/>
    <cellStyle name="Normal 12 2 4 4" xfId="8416"/>
    <cellStyle name="Normal 12 2 4 4 2" xfId="8417"/>
    <cellStyle name="Normal 12 2 4 4 2 2" xfId="8418"/>
    <cellStyle name="Normal 12 2 4 4 2 2 2" xfId="8419"/>
    <cellStyle name="Normal 12 2 4 4 2 2 2 2" xfId="8420"/>
    <cellStyle name="Normal 12 2 4 4 2 2 3" xfId="8421"/>
    <cellStyle name="Normal 12 2 4 4 2 2 3 2" xfId="8422"/>
    <cellStyle name="Normal 12 2 4 4 2 2 4" xfId="8423"/>
    <cellStyle name="Normal 12 2 4 4 2 3" xfId="8424"/>
    <cellStyle name="Normal 12 2 4 4 2 3 2" xfId="8425"/>
    <cellStyle name="Normal 12 2 4 4 2 4" xfId="8426"/>
    <cellStyle name="Normal 12 2 4 4 2 4 2" xfId="8427"/>
    <cellStyle name="Normal 12 2 4 4 2 5" xfId="8428"/>
    <cellStyle name="Normal 12 2 4 4 3" xfId="8429"/>
    <cellStyle name="Normal 12 2 4 4 3 2" xfId="8430"/>
    <cellStyle name="Normal 12 2 4 4 3 2 2" xfId="8431"/>
    <cellStyle name="Normal 12 2 4 4 3 3" xfId="8432"/>
    <cellStyle name="Normal 12 2 4 4 3 3 2" xfId="8433"/>
    <cellStyle name="Normal 12 2 4 4 3 4" xfId="8434"/>
    <cellStyle name="Normal 12 2 4 4 4" xfId="8435"/>
    <cellStyle name="Normal 12 2 4 4 4 2" xfId="8436"/>
    <cellStyle name="Normal 12 2 4 4 5" xfId="8437"/>
    <cellStyle name="Normal 12 2 4 4 5 2" xfId="8438"/>
    <cellStyle name="Normal 12 2 4 4 6" xfId="8439"/>
    <cellStyle name="Normal 12 2 4 5" xfId="8440"/>
    <cellStyle name="Normal 12 2 4 5 2" xfId="8441"/>
    <cellStyle name="Normal 12 2 4 5 2 2" xfId="8442"/>
    <cellStyle name="Normal 12 2 4 5 2 2 2" xfId="8443"/>
    <cellStyle name="Normal 12 2 4 5 2 3" xfId="8444"/>
    <cellStyle name="Normal 12 2 4 5 2 3 2" xfId="8445"/>
    <cellStyle name="Normal 12 2 4 5 2 4" xfId="8446"/>
    <cellStyle name="Normal 12 2 4 5 3" xfId="8447"/>
    <cellStyle name="Normal 12 2 4 5 3 2" xfId="8448"/>
    <cellStyle name="Normal 12 2 4 5 4" xfId="8449"/>
    <cellStyle name="Normal 12 2 4 5 4 2" xfId="8450"/>
    <cellStyle name="Normal 12 2 4 5 5" xfId="8451"/>
    <cellStyle name="Normal 12 2 4 6" xfId="8452"/>
    <cellStyle name="Normal 12 2 4 6 2" xfId="8453"/>
    <cellStyle name="Normal 12 2 4 6 2 2" xfId="8454"/>
    <cellStyle name="Normal 12 2 4 6 3" xfId="8455"/>
    <cellStyle name="Normal 12 2 4 6 3 2" xfId="8456"/>
    <cellStyle name="Normal 12 2 4 6 4" xfId="8457"/>
    <cellStyle name="Normal 12 2 4 7" xfId="8458"/>
    <cellStyle name="Normal 12 2 4 7 2" xfId="8459"/>
    <cellStyle name="Normal 12 2 4 8" xfId="8460"/>
    <cellStyle name="Normal 12 2 4 8 2" xfId="8461"/>
    <cellStyle name="Normal 12 2 4 9" xfId="8462"/>
    <cellStyle name="Normal 12 2 5" xfId="8463"/>
    <cellStyle name="Normal 12 2 5 2" xfId="8464"/>
    <cellStyle name="Normal 12 2 5 2 2" xfId="8465"/>
    <cellStyle name="Normal 12 2 5 2 2 2" xfId="8466"/>
    <cellStyle name="Normal 12 2 5 2 2 2 2" xfId="8467"/>
    <cellStyle name="Normal 12 2 5 2 2 3" xfId="8468"/>
    <cellStyle name="Normal 12 2 5 2 2 3 2" xfId="8469"/>
    <cellStyle name="Normal 12 2 5 2 2 4" xfId="8470"/>
    <cellStyle name="Normal 12 2 5 2 3" xfId="8471"/>
    <cellStyle name="Normal 12 2 5 2 3 2" xfId="8472"/>
    <cellStyle name="Normal 12 2 5 2 4" xfId="8473"/>
    <cellStyle name="Normal 12 2 5 2 4 2" xfId="8474"/>
    <cellStyle name="Normal 12 2 5 2 5" xfId="8475"/>
    <cellStyle name="Normal 12 2 5 3" xfId="8476"/>
    <cellStyle name="Normal 12 2 5 3 2" xfId="8477"/>
    <cellStyle name="Normal 12 2 5 3 2 2" xfId="8478"/>
    <cellStyle name="Normal 12 2 5 3 3" xfId="8479"/>
    <cellStyle name="Normal 12 2 5 3 3 2" xfId="8480"/>
    <cellStyle name="Normal 12 2 5 3 4" xfId="8481"/>
    <cellStyle name="Normal 12 2 5 4" xfId="8482"/>
    <cellStyle name="Normal 12 2 5 4 2" xfId="8483"/>
    <cellStyle name="Normal 12 2 5 5" xfId="8484"/>
    <cellStyle name="Normal 12 2 5 5 2" xfId="8485"/>
    <cellStyle name="Normal 12 2 5 6" xfId="8486"/>
    <cellStyle name="Normal 12 2 6" xfId="8487"/>
    <cellStyle name="Normal 12 2 6 2" xfId="8488"/>
    <cellStyle name="Normal 12 2 6 2 2" xfId="8489"/>
    <cellStyle name="Normal 12 2 6 2 2 2" xfId="8490"/>
    <cellStyle name="Normal 12 2 6 2 2 2 2" xfId="8491"/>
    <cellStyle name="Normal 12 2 6 2 2 3" xfId="8492"/>
    <cellStyle name="Normal 12 2 6 2 2 3 2" xfId="8493"/>
    <cellStyle name="Normal 12 2 6 2 2 4" xfId="8494"/>
    <cellStyle name="Normal 12 2 6 2 3" xfId="8495"/>
    <cellStyle name="Normal 12 2 6 2 3 2" xfId="8496"/>
    <cellStyle name="Normal 12 2 6 2 4" xfId="8497"/>
    <cellStyle name="Normal 12 2 6 2 4 2" xfId="8498"/>
    <cellStyle name="Normal 12 2 6 2 5" xfId="8499"/>
    <cellStyle name="Normal 12 2 6 3" xfId="8500"/>
    <cellStyle name="Normal 12 2 6 3 2" xfId="8501"/>
    <cellStyle name="Normal 12 2 6 3 2 2" xfId="8502"/>
    <cellStyle name="Normal 12 2 6 3 3" xfId="8503"/>
    <cellStyle name="Normal 12 2 6 3 3 2" xfId="8504"/>
    <cellStyle name="Normal 12 2 6 3 4" xfId="8505"/>
    <cellStyle name="Normal 12 2 6 4" xfId="8506"/>
    <cellStyle name="Normal 12 2 6 4 2" xfId="8507"/>
    <cellStyle name="Normal 12 2 6 5" xfId="8508"/>
    <cellStyle name="Normal 12 2 6 5 2" xfId="8509"/>
    <cellStyle name="Normal 12 2 6 6" xfId="8510"/>
    <cellStyle name="Normal 12 2 7" xfId="8511"/>
    <cellStyle name="Normal 12 2 7 2" xfId="8512"/>
    <cellStyle name="Normal 12 2 7 2 2" xfId="8513"/>
    <cellStyle name="Normal 12 2 7 2 2 2" xfId="8514"/>
    <cellStyle name="Normal 12 2 7 2 2 2 2" xfId="8515"/>
    <cellStyle name="Normal 12 2 7 2 2 3" xfId="8516"/>
    <cellStyle name="Normal 12 2 7 2 2 3 2" xfId="8517"/>
    <cellStyle name="Normal 12 2 7 2 2 4" xfId="8518"/>
    <cellStyle name="Normal 12 2 7 2 3" xfId="8519"/>
    <cellStyle name="Normal 12 2 7 2 3 2" xfId="8520"/>
    <cellStyle name="Normal 12 2 7 2 4" xfId="8521"/>
    <cellStyle name="Normal 12 2 7 2 4 2" xfId="8522"/>
    <cellStyle name="Normal 12 2 7 2 5" xfId="8523"/>
    <cellStyle name="Normal 12 2 7 3" xfId="8524"/>
    <cellStyle name="Normal 12 2 7 3 2" xfId="8525"/>
    <cellStyle name="Normal 12 2 7 3 2 2" xfId="8526"/>
    <cellStyle name="Normal 12 2 7 3 3" xfId="8527"/>
    <cellStyle name="Normal 12 2 7 3 3 2" xfId="8528"/>
    <cellStyle name="Normal 12 2 7 3 4" xfId="8529"/>
    <cellStyle name="Normal 12 2 7 4" xfId="8530"/>
    <cellStyle name="Normal 12 2 7 4 2" xfId="8531"/>
    <cellStyle name="Normal 12 2 7 5" xfId="8532"/>
    <cellStyle name="Normal 12 2 7 5 2" xfId="8533"/>
    <cellStyle name="Normal 12 2 7 6" xfId="8534"/>
    <cellStyle name="Normal 12 2 8" xfId="8535"/>
    <cellStyle name="Normal 12 2 8 2" xfId="8536"/>
    <cellStyle name="Normal 12 2 8 2 2" xfId="8537"/>
    <cellStyle name="Normal 12 2 8 2 2 2" xfId="8538"/>
    <cellStyle name="Normal 12 2 8 2 3" xfId="8539"/>
    <cellStyle name="Normal 12 2 8 2 3 2" xfId="8540"/>
    <cellStyle name="Normal 12 2 8 2 4" xfId="8541"/>
    <cellStyle name="Normal 12 2 8 3" xfId="8542"/>
    <cellStyle name="Normal 12 2 8 3 2" xfId="8543"/>
    <cellStyle name="Normal 12 2 8 4" xfId="8544"/>
    <cellStyle name="Normal 12 2 8 4 2" xfId="8545"/>
    <cellStyle name="Normal 12 2 8 5" xfId="8546"/>
    <cellStyle name="Normal 12 2 9" xfId="8547"/>
    <cellStyle name="Normal 12 2 9 2" xfId="8548"/>
    <cellStyle name="Normal 12 2 9 2 2" xfId="8549"/>
    <cellStyle name="Normal 12 2 9 3" xfId="8550"/>
    <cellStyle name="Normal 12 2 9 3 2" xfId="8551"/>
    <cellStyle name="Normal 12 2 9 4" xfId="8552"/>
    <cellStyle name="Normal 12 3" xfId="8553"/>
    <cellStyle name="Normal 12 3 10" xfId="8554"/>
    <cellStyle name="Normal 12 3 2" xfId="8555"/>
    <cellStyle name="Normal 12 3 2 2" xfId="8556"/>
    <cellStyle name="Normal 12 3 2 2 2" xfId="8557"/>
    <cellStyle name="Normal 12 3 2 2 2 2" xfId="8558"/>
    <cellStyle name="Normal 12 3 2 2 2 2 2" xfId="8559"/>
    <cellStyle name="Normal 12 3 2 2 2 2 2 2" xfId="8560"/>
    <cellStyle name="Normal 12 3 2 2 2 2 3" xfId="8561"/>
    <cellStyle name="Normal 12 3 2 2 2 2 3 2" xfId="8562"/>
    <cellStyle name="Normal 12 3 2 2 2 2 4" xfId="8563"/>
    <cellStyle name="Normal 12 3 2 2 2 3" xfId="8564"/>
    <cellStyle name="Normal 12 3 2 2 2 3 2" xfId="8565"/>
    <cellStyle name="Normal 12 3 2 2 2 4" xfId="8566"/>
    <cellStyle name="Normal 12 3 2 2 2 4 2" xfId="8567"/>
    <cellStyle name="Normal 12 3 2 2 2 5" xfId="8568"/>
    <cellStyle name="Normal 12 3 2 2 3" xfId="8569"/>
    <cellStyle name="Normal 12 3 2 2 3 2" xfId="8570"/>
    <cellStyle name="Normal 12 3 2 2 3 2 2" xfId="8571"/>
    <cellStyle name="Normal 12 3 2 2 3 3" xfId="8572"/>
    <cellStyle name="Normal 12 3 2 2 3 3 2" xfId="8573"/>
    <cellStyle name="Normal 12 3 2 2 3 4" xfId="8574"/>
    <cellStyle name="Normal 12 3 2 2 4" xfId="8575"/>
    <cellStyle name="Normal 12 3 2 2 4 2" xfId="8576"/>
    <cellStyle name="Normal 12 3 2 2 5" xfId="8577"/>
    <cellStyle name="Normal 12 3 2 2 5 2" xfId="8578"/>
    <cellStyle name="Normal 12 3 2 2 6" xfId="8579"/>
    <cellStyle name="Normal 12 3 2 3" xfId="8580"/>
    <cellStyle name="Normal 12 3 2 3 2" xfId="8581"/>
    <cellStyle name="Normal 12 3 2 3 2 2" xfId="8582"/>
    <cellStyle name="Normal 12 3 2 3 2 2 2" xfId="8583"/>
    <cellStyle name="Normal 12 3 2 3 2 2 2 2" xfId="8584"/>
    <cellStyle name="Normal 12 3 2 3 2 2 3" xfId="8585"/>
    <cellStyle name="Normal 12 3 2 3 2 2 3 2" xfId="8586"/>
    <cellStyle name="Normal 12 3 2 3 2 2 4" xfId="8587"/>
    <cellStyle name="Normal 12 3 2 3 2 3" xfId="8588"/>
    <cellStyle name="Normal 12 3 2 3 2 3 2" xfId="8589"/>
    <cellStyle name="Normal 12 3 2 3 2 4" xfId="8590"/>
    <cellStyle name="Normal 12 3 2 3 2 4 2" xfId="8591"/>
    <cellStyle name="Normal 12 3 2 3 2 5" xfId="8592"/>
    <cellStyle name="Normal 12 3 2 3 3" xfId="8593"/>
    <cellStyle name="Normal 12 3 2 3 3 2" xfId="8594"/>
    <cellStyle name="Normal 12 3 2 3 3 2 2" xfId="8595"/>
    <cellStyle name="Normal 12 3 2 3 3 3" xfId="8596"/>
    <cellStyle name="Normal 12 3 2 3 3 3 2" xfId="8597"/>
    <cellStyle name="Normal 12 3 2 3 3 4" xfId="8598"/>
    <cellStyle name="Normal 12 3 2 3 4" xfId="8599"/>
    <cellStyle name="Normal 12 3 2 3 4 2" xfId="8600"/>
    <cellStyle name="Normal 12 3 2 3 5" xfId="8601"/>
    <cellStyle name="Normal 12 3 2 3 5 2" xfId="8602"/>
    <cellStyle name="Normal 12 3 2 3 6" xfId="8603"/>
    <cellStyle name="Normal 12 3 2 4" xfId="8604"/>
    <cellStyle name="Normal 12 3 2 4 2" xfId="8605"/>
    <cellStyle name="Normal 12 3 2 4 2 2" xfId="8606"/>
    <cellStyle name="Normal 12 3 2 4 2 2 2" xfId="8607"/>
    <cellStyle name="Normal 12 3 2 4 2 2 2 2" xfId="8608"/>
    <cellStyle name="Normal 12 3 2 4 2 2 3" xfId="8609"/>
    <cellStyle name="Normal 12 3 2 4 2 2 3 2" xfId="8610"/>
    <cellStyle name="Normal 12 3 2 4 2 2 4" xfId="8611"/>
    <cellStyle name="Normal 12 3 2 4 2 3" xfId="8612"/>
    <cellStyle name="Normal 12 3 2 4 2 3 2" xfId="8613"/>
    <cellStyle name="Normal 12 3 2 4 2 4" xfId="8614"/>
    <cellStyle name="Normal 12 3 2 4 2 4 2" xfId="8615"/>
    <cellStyle name="Normal 12 3 2 4 2 5" xfId="8616"/>
    <cellStyle name="Normal 12 3 2 4 3" xfId="8617"/>
    <cellStyle name="Normal 12 3 2 4 3 2" xfId="8618"/>
    <cellStyle name="Normal 12 3 2 4 3 2 2" xfId="8619"/>
    <cellStyle name="Normal 12 3 2 4 3 3" xfId="8620"/>
    <cellStyle name="Normal 12 3 2 4 3 3 2" xfId="8621"/>
    <cellStyle name="Normal 12 3 2 4 3 4" xfId="8622"/>
    <cellStyle name="Normal 12 3 2 4 4" xfId="8623"/>
    <cellStyle name="Normal 12 3 2 4 4 2" xfId="8624"/>
    <cellStyle name="Normal 12 3 2 4 5" xfId="8625"/>
    <cellStyle name="Normal 12 3 2 4 5 2" xfId="8626"/>
    <cellStyle name="Normal 12 3 2 4 6" xfId="8627"/>
    <cellStyle name="Normal 12 3 2 5" xfId="8628"/>
    <cellStyle name="Normal 12 3 2 5 2" xfId="8629"/>
    <cellStyle name="Normal 12 3 2 5 2 2" xfId="8630"/>
    <cellStyle name="Normal 12 3 2 5 2 2 2" xfId="8631"/>
    <cellStyle name="Normal 12 3 2 5 2 3" xfId="8632"/>
    <cellStyle name="Normal 12 3 2 5 2 3 2" xfId="8633"/>
    <cellStyle name="Normal 12 3 2 5 2 4" xfId="8634"/>
    <cellStyle name="Normal 12 3 2 5 3" xfId="8635"/>
    <cellStyle name="Normal 12 3 2 5 3 2" xfId="8636"/>
    <cellStyle name="Normal 12 3 2 5 4" xfId="8637"/>
    <cellStyle name="Normal 12 3 2 5 4 2" xfId="8638"/>
    <cellStyle name="Normal 12 3 2 5 5" xfId="8639"/>
    <cellStyle name="Normal 12 3 2 6" xfId="8640"/>
    <cellStyle name="Normal 12 3 2 6 2" xfId="8641"/>
    <cellStyle name="Normal 12 3 2 6 2 2" xfId="8642"/>
    <cellStyle name="Normal 12 3 2 6 3" xfId="8643"/>
    <cellStyle name="Normal 12 3 2 6 3 2" xfId="8644"/>
    <cellStyle name="Normal 12 3 2 6 4" xfId="8645"/>
    <cellStyle name="Normal 12 3 2 7" xfId="8646"/>
    <cellStyle name="Normal 12 3 2 7 2" xfId="8647"/>
    <cellStyle name="Normal 12 3 2 8" xfId="8648"/>
    <cellStyle name="Normal 12 3 2 8 2" xfId="8649"/>
    <cellStyle name="Normal 12 3 2 9" xfId="8650"/>
    <cellStyle name="Normal 12 3 3" xfId="8651"/>
    <cellStyle name="Normal 12 3 3 2" xfId="8652"/>
    <cellStyle name="Normal 12 3 3 2 2" xfId="8653"/>
    <cellStyle name="Normal 12 3 3 2 2 2" xfId="8654"/>
    <cellStyle name="Normal 12 3 3 2 2 2 2" xfId="8655"/>
    <cellStyle name="Normal 12 3 3 2 2 3" xfId="8656"/>
    <cellStyle name="Normal 12 3 3 2 2 3 2" xfId="8657"/>
    <cellStyle name="Normal 12 3 3 2 2 4" xfId="8658"/>
    <cellStyle name="Normal 12 3 3 2 3" xfId="8659"/>
    <cellStyle name="Normal 12 3 3 2 3 2" xfId="8660"/>
    <cellStyle name="Normal 12 3 3 2 4" xfId="8661"/>
    <cellStyle name="Normal 12 3 3 2 4 2" xfId="8662"/>
    <cellStyle name="Normal 12 3 3 2 5" xfId="8663"/>
    <cellStyle name="Normal 12 3 3 3" xfId="8664"/>
    <cellStyle name="Normal 12 3 3 3 2" xfId="8665"/>
    <cellStyle name="Normal 12 3 3 3 2 2" xfId="8666"/>
    <cellStyle name="Normal 12 3 3 3 3" xfId="8667"/>
    <cellStyle name="Normal 12 3 3 3 3 2" xfId="8668"/>
    <cellStyle name="Normal 12 3 3 3 4" xfId="8669"/>
    <cellStyle name="Normal 12 3 3 4" xfId="8670"/>
    <cellStyle name="Normal 12 3 3 4 2" xfId="8671"/>
    <cellStyle name="Normal 12 3 3 5" xfId="8672"/>
    <cellStyle name="Normal 12 3 3 5 2" xfId="8673"/>
    <cellStyle name="Normal 12 3 3 6" xfId="8674"/>
    <cellStyle name="Normal 12 3 4" xfId="8675"/>
    <cellStyle name="Normal 12 3 4 2" xfId="8676"/>
    <cellStyle name="Normal 12 3 4 2 2" xfId="8677"/>
    <cellStyle name="Normal 12 3 4 2 2 2" xfId="8678"/>
    <cellStyle name="Normal 12 3 4 2 2 2 2" xfId="8679"/>
    <cellStyle name="Normal 12 3 4 2 2 3" xfId="8680"/>
    <cellStyle name="Normal 12 3 4 2 2 3 2" xfId="8681"/>
    <cellStyle name="Normal 12 3 4 2 2 4" xfId="8682"/>
    <cellStyle name="Normal 12 3 4 2 3" xfId="8683"/>
    <cellStyle name="Normal 12 3 4 2 3 2" xfId="8684"/>
    <cellStyle name="Normal 12 3 4 2 4" xfId="8685"/>
    <cellStyle name="Normal 12 3 4 2 4 2" xfId="8686"/>
    <cellStyle name="Normal 12 3 4 2 5" xfId="8687"/>
    <cellStyle name="Normal 12 3 4 3" xfId="8688"/>
    <cellStyle name="Normal 12 3 4 3 2" xfId="8689"/>
    <cellStyle name="Normal 12 3 4 3 2 2" xfId="8690"/>
    <cellStyle name="Normal 12 3 4 3 3" xfId="8691"/>
    <cellStyle name="Normal 12 3 4 3 3 2" xfId="8692"/>
    <cellStyle name="Normal 12 3 4 3 4" xfId="8693"/>
    <cellStyle name="Normal 12 3 4 4" xfId="8694"/>
    <cellStyle name="Normal 12 3 4 4 2" xfId="8695"/>
    <cellStyle name="Normal 12 3 4 5" xfId="8696"/>
    <cellStyle name="Normal 12 3 4 5 2" xfId="8697"/>
    <cellStyle name="Normal 12 3 4 6" xfId="8698"/>
    <cellStyle name="Normal 12 3 5" xfId="8699"/>
    <cellStyle name="Normal 12 3 5 2" xfId="8700"/>
    <cellStyle name="Normal 12 3 5 2 2" xfId="8701"/>
    <cellStyle name="Normal 12 3 5 2 2 2" xfId="8702"/>
    <cellStyle name="Normal 12 3 5 2 2 2 2" xfId="8703"/>
    <cellStyle name="Normal 12 3 5 2 2 3" xfId="8704"/>
    <cellStyle name="Normal 12 3 5 2 2 3 2" xfId="8705"/>
    <cellStyle name="Normal 12 3 5 2 2 4" xfId="8706"/>
    <cellStyle name="Normal 12 3 5 2 3" xfId="8707"/>
    <cellStyle name="Normal 12 3 5 2 3 2" xfId="8708"/>
    <cellStyle name="Normal 12 3 5 2 4" xfId="8709"/>
    <cellStyle name="Normal 12 3 5 2 4 2" xfId="8710"/>
    <cellStyle name="Normal 12 3 5 2 5" xfId="8711"/>
    <cellStyle name="Normal 12 3 5 3" xfId="8712"/>
    <cellStyle name="Normal 12 3 5 3 2" xfId="8713"/>
    <cellStyle name="Normal 12 3 5 3 2 2" xfId="8714"/>
    <cellStyle name="Normal 12 3 5 3 3" xfId="8715"/>
    <cellStyle name="Normal 12 3 5 3 3 2" xfId="8716"/>
    <cellStyle name="Normal 12 3 5 3 4" xfId="8717"/>
    <cellStyle name="Normal 12 3 5 4" xfId="8718"/>
    <cellStyle name="Normal 12 3 5 4 2" xfId="8719"/>
    <cellStyle name="Normal 12 3 5 5" xfId="8720"/>
    <cellStyle name="Normal 12 3 5 5 2" xfId="8721"/>
    <cellStyle name="Normal 12 3 5 6" xfId="8722"/>
    <cellStyle name="Normal 12 3 6" xfId="8723"/>
    <cellStyle name="Normal 12 3 6 2" xfId="8724"/>
    <cellStyle name="Normal 12 3 6 2 2" xfId="8725"/>
    <cellStyle name="Normal 12 3 6 2 2 2" xfId="8726"/>
    <cellStyle name="Normal 12 3 6 2 3" xfId="8727"/>
    <cellStyle name="Normal 12 3 6 2 3 2" xfId="8728"/>
    <cellStyle name="Normal 12 3 6 2 4" xfId="8729"/>
    <cellStyle name="Normal 12 3 6 3" xfId="8730"/>
    <cellStyle name="Normal 12 3 6 3 2" xfId="8731"/>
    <cellStyle name="Normal 12 3 6 4" xfId="8732"/>
    <cellStyle name="Normal 12 3 6 4 2" xfId="8733"/>
    <cellStyle name="Normal 12 3 6 5" xfId="8734"/>
    <cellStyle name="Normal 12 3 7" xfId="8735"/>
    <cellStyle name="Normal 12 3 7 2" xfId="8736"/>
    <cellStyle name="Normal 12 3 7 2 2" xfId="8737"/>
    <cellStyle name="Normal 12 3 7 3" xfId="8738"/>
    <cellStyle name="Normal 12 3 7 3 2" xfId="8739"/>
    <cellStyle name="Normal 12 3 7 4" xfId="8740"/>
    <cellStyle name="Normal 12 3 8" xfId="8741"/>
    <cellStyle name="Normal 12 3 8 2" xfId="8742"/>
    <cellStyle name="Normal 12 3 9" xfId="8743"/>
    <cellStyle name="Normal 12 3 9 2" xfId="8744"/>
    <cellStyle name="Normal 12 4" xfId="8745"/>
    <cellStyle name="Normal 12 4 10" xfId="8746"/>
    <cellStyle name="Normal 12 4 2" xfId="8747"/>
    <cellStyle name="Normal 12 4 2 2" xfId="8748"/>
    <cellStyle name="Normal 12 4 2 2 2" xfId="8749"/>
    <cellStyle name="Normal 12 4 2 2 2 2" xfId="8750"/>
    <cellStyle name="Normal 12 4 2 2 2 2 2" xfId="8751"/>
    <cellStyle name="Normal 12 4 2 2 2 2 2 2" xfId="8752"/>
    <cellStyle name="Normal 12 4 2 2 2 2 3" xfId="8753"/>
    <cellStyle name="Normal 12 4 2 2 2 2 3 2" xfId="8754"/>
    <cellStyle name="Normal 12 4 2 2 2 2 4" xfId="8755"/>
    <cellStyle name="Normal 12 4 2 2 2 3" xfId="8756"/>
    <cellStyle name="Normal 12 4 2 2 2 3 2" xfId="8757"/>
    <cellStyle name="Normal 12 4 2 2 2 4" xfId="8758"/>
    <cellStyle name="Normal 12 4 2 2 2 4 2" xfId="8759"/>
    <cellStyle name="Normal 12 4 2 2 2 5" xfId="8760"/>
    <cellStyle name="Normal 12 4 2 2 3" xfId="8761"/>
    <cellStyle name="Normal 12 4 2 2 3 2" xfId="8762"/>
    <cellStyle name="Normal 12 4 2 2 3 2 2" xfId="8763"/>
    <cellStyle name="Normal 12 4 2 2 3 3" xfId="8764"/>
    <cellStyle name="Normal 12 4 2 2 3 3 2" xfId="8765"/>
    <cellStyle name="Normal 12 4 2 2 3 4" xfId="8766"/>
    <cellStyle name="Normal 12 4 2 2 4" xfId="8767"/>
    <cellStyle name="Normal 12 4 2 2 4 2" xfId="8768"/>
    <cellStyle name="Normal 12 4 2 2 5" xfId="8769"/>
    <cellStyle name="Normal 12 4 2 2 5 2" xfId="8770"/>
    <cellStyle name="Normal 12 4 2 2 6" xfId="8771"/>
    <cellStyle name="Normal 12 4 2 3" xfId="8772"/>
    <cellStyle name="Normal 12 4 2 3 2" xfId="8773"/>
    <cellStyle name="Normal 12 4 2 3 2 2" xfId="8774"/>
    <cellStyle name="Normal 12 4 2 3 2 2 2" xfId="8775"/>
    <cellStyle name="Normal 12 4 2 3 2 2 2 2" xfId="8776"/>
    <cellStyle name="Normal 12 4 2 3 2 2 3" xfId="8777"/>
    <cellStyle name="Normal 12 4 2 3 2 2 3 2" xfId="8778"/>
    <cellStyle name="Normal 12 4 2 3 2 2 4" xfId="8779"/>
    <cellStyle name="Normal 12 4 2 3 2 3" xfId="8780"/>
    <cellStyle name="Normal 12 4 2 3 2 3 2" xfId="8781"/>
    <cellStyle name="Normal 12 4 2 3 2 4" xfId="8782"/>
    <cellStyle name="Normal 12 4 2 3 2 4 2" xfId="8783"/>
    <cellStyle name="Normal 12 4 2 3 2 5" xfId="8784"/>
    <cellStyle name="Normal 12 4 2 3 3" xfId="8785"/>
    <cellStyle name="Normal 12 4 2 3 3 2" xfId="8786"/>
    <cellStyle name="Normal 12 4 2 3 3 2 2" xfId="8787"/>
    <cellStyle name="Normal 12 4 2 3 3 3" xfId="8788"/>
    <cellStyle name="Normal 12 4 2 3 3 3 2" xfId="8789"/>
    <cellStyle name="Normal 12 4 2 3 3 4" xfId="8790"/>
    <cellStyle name="Normal 12 4 2 3 4" xfId="8791"/>
    <cellStyle name="Normal 12 4 2 3 4 2" xfId="8792"/>
    <cellStyle name="Normal 12 4 2 3 5" xfId="8793"/>
    <cellStyle name="Normal 12 4 2 3 5 2" xfId="8794"/>
    <cellStyle name="Normal 12 4 2 3 6" xfId="8795"/>
    <cellStyle name="Normal 12 4 2 4" xfId="8796"/>
    <cellStyle name="Normal 12 4 2 4 2" xfId="8797"/>
    <cellStyle name="Normal 12 4 2 4 2 2" xfId="8798"/>
    <cellStyle name="Normal 12 4 2 4 2 2 2" xfId="8799"/>
    <cellStyle name="Normal 12 4 2 4 2 2 2 2" xfId="8800"/>
    <cellStyle name="Normal 12 4 2 4 2 2 3" xfId="8801"/>
    <cellStyle name="Normal 12 4 2 4 2 2 3 2" xfId="8802"/>
    <cellStyle name="Normal 12 4 2 4 2 2 4" xfId="8803"/>
    <cellStyle name="Normal 12 4 2 4 2 3" xfId="8804"/>
    <cellStyle name="Normal 12 4 2 4 2 3 2" xfId="8805"/>
    <cellStyle name="Normal 12 4 2 4 2 4" xfId="8806"/>
    <cellStyle name="Normal 12 4 2 4 2 4 2" xfId="8807"/>
    <cellStyle name="Normal 12 4 2 4 2 5" xfId="8808"/>
    <cellStyle name="Normal 12 4 2 4 3" xfId="8809"/>
    <cellStyle name="Normal 12 4 2 4 3 2" xfId="8810"/>
    <cellStyle name="Normal 12 4 2 4 3 2 2" xfId="8811"/>
    <cellStyle name="Normal 12 4 2 4 3 3" xfId="8812"/>
    <cellStyle name="Normal 12 4 2 4 3 3 2" xfId="8813"/>
    <cellStyle name="Normal 12 4 2 4 3 4" xfId="8814"/>
    <cellStyle name="Normal 12 4 2 4 4" xfId="8815"/>
    <cellStyle name="Normal 12 4 2 4 4 2" xfId="8816"/>
    <cellStyle name="Normal 12 4 2 4 5" xfId="8817"/>
    <cellStyle name="Normal 12 4 2 4 5 2" xfId="8818"/>
    <cellStyle name="Normal 12 4 2 4 6" xfId="8819"/>
    <cellStyle name="Normal 12 4 2 5" xfId="8820"/>
    <cellStyle name="Normal 12 4 2 5 2" xfId="8821"/>
    <cellStyle name="Normal 12 4 2 5 2 2" xfId="8822"/>
    <cellStyle name="Normal 12 4 2 5 2 2 2" xfId="8823"/>
    <cellStyle name="Normal 12 4 2 5 2 3" xfId="8824"/>
    <cellStyle name="Normal 12 4 2 5 2 3 2" xfId="8825"/>
    <cellStyle name="Normal 12 4 2 5 2 4" xfId="8826"/>
    <cellStyle name="Normal 12 4 2 5 3" xfId="8827"/>
    <cellStyle name="Normal 12 4 2 5 3 2" xfId="8828"/>
    <cellStyle name="Normal 12 4 2 5 4" xfId="8829"/>
    <cellStyle name="Normal 12 4 2 5 4 2" xfId="8830"/>
    <cellStyle name="Normal 12 4 2 5 5" xfId="8831"/>
    <cellStyle name="Normal 12 4 2 6" xfId="8832"/>
    <cellStyle name="Normal 12 4 2 6 2" xfId="8833"/>
    <cellStyle name="Normal 12 4 2 6 2 2" xfId="8834"/>
    <cellStyle name="Normal 12 4 2 6 3" xfId="8835"/>
    <cellStyle name="Normal 12 4 2 6 3 2" xfId="8836"/>
    <cellStyle name="Normal 12 4 2 6 4" xfId="8837"/>
    <cellStyle name="Normal 12 4 2 7" xfId="8838"/>
    <cellStyle name="Normal 12 4 2 7 2" xfId="8839"/>
    <cellStyle name="Normal 12 4 2 8" xfId="8840"/>
    <cellStyle name="Normal 12 4 2 8 2" xfId="8841"/>
    <cellStyle name="Normal 12 4 2 9" xfId="8842"/>
    <cellStyle name="Normal 12 4 3" xfId="8843"/>
    <cellStyle name="Normal 12 4 3 2" xfId="8844"/>
    <cellStyle name="Normal 12 4 3 2 2" xfId="8845"/>
    <cellStyle name="Normal 12 4 3 2 2 2" xfId="8846"/>
    <cellStyle name="Normal 12 4 3 2 2 2 2" xfId="8847"/>
    <cellStyle name="Normal 12 4 3 2 2 3" xfId="8848"/>
    <cellStyle name="Normal 12 4 3 2 2 3 2" xfId="8849"/>
    <cellStyle name="Normal 12 4 3 2 2 4" xfId="8850"/>
    <cellStyle name="Normal 12 4 3 2 3" xfId="8851"/>
    <cellStyle name="Normal 12 4 3 2 3 2" xfId="8852"/>
    <cellStyle name="Normal 12 4 3 2 4" xfId="8853"/>
    <cellStyle name="Normal 12 4 3 2 4 2" xfId="8854"/>
    <cellStyle name="Normal 12 4 3 2 5" xfId="8855"/>
    <cellStyle name="Normal 12 4 3 3" xfId="8856"/>
    <cellStyle name="Normal 12 4 3 3 2" xfId="8857"/>
    <cellStyle name="Normal 12 4 3 3 2 2" xfId="8858"/>
    <cellStyle name="Normal 12 4 3 3 3" xfId="8859"/>
    <cellStyle name="Normal 12 4 3 3 3 2" xfId="8860"/>
    <cellStyle name="Normal 12 4 3 3 4" xfId="8861"/>
    <cellStyle name="Normal 12 4 3 4" xfId="8862"/>
    <cellStyle name="Normal 12 4 3 4 2" xfId="8863"/>
    <cellStyle name="Normal 12 4 3 5" xfId="8864"/>
    <cellStyle name="Normal 12 4 3 5 2" xfId="8865"/>
    <cellStyle name="Normal 12 4 3 6" xfId="8866"/>
    <cellStyle name="Normal 12 4 4" xfId="8867"/>
    <cellStyle name="Normal 12 4 4 2" xfId="8868"/>
    <cellStyle name="Normal 12 4 4 2 2" xfId="8869"/>
    <cellStyle name="Normal 12 4 4 2 2 2" xfId="8870"/>
    <cellStyle name="Normal 12 4 4 2 2 2 2" xfId="8871"/>
    <cellStyle name="Normal 12 4 4 2 2 3" xfId="8872"/>
    <cellStyle name="Normal 12 4 4 2 2 3 2" xfId="8873"/>
    <cellStyle name="Normal 12 4 4 2 2 4" xfId="8874"/>
    <cellStyle name="Normal 12 4 4 2 3" xfId="8875"/>
    <cellStyle name="Normal 12 4 4 2 3 2" xfId="8876"/>
    <cellStyle name="Normal 12 4 4 2 4" xfId="8877"/>
    <cellStyle name="Normal 12 4 4 2 4 2" xfId="8878"/>
    <cellStyle name="Normal 12 4 4 2 5" xfId="8879"/>
    <cellStyle name="Normal 12 4 4 3" xfId="8880"/>
    <cellStyle name="Normal 12 4 4 3 2" xfId="8881"/>
    <cellStyle name="Normal 12 4 4 3 2 2" xfId="8882"/>
    <cellStyle name="Normal 12 4 4 3 3" xfId="8883"/>
    <cellStyle name="Normal 12 4 4 3 3 2" xfId="8884"/>
    <cellStyle name="Normal 12 4 4 3 4" xfId="8885"/>
    <cellStyle name="Normal 12 4 4 4" xfId="8886"/>
    <cellStyle name="Normal 12 4 4 4 2" xfId="8887"/>
    <cellStyle name="Normal 12 4 4 5" xfId="8888"/>
    <cellStyle name="Normal 12 4 4 5 2" xfId="8889"/>
    <cellStyle name="Normal 12 4 4 6" xfId="8890"/>
    <cellStyle name="Normal 12 4 5" xfId="8891"/>
    <cellStyle name="Normal 12 4 5 2" xfId="8892"/>
    <cellStyle name="Normal 12 4 5 2 2" xfId="8893"/>
    <cellStyle name="Normal 12 4 5 2 2 2" xfId="8894"/>
    <cellStyle name="Normal 12 4 5 2 2 2 2" xfId="8895"/>
    <cellStyle name="Normal 12 4 5 2 2 3" xfId="8896"/>
    <cellStyle name="Normal 12 4 5 2 2 3 2" xfId="8897"/>
    <cellStyle name="Normal 12 4 5 2 2 4" xfId="8898"/>
    <cellStyle name="Normal 12 4 5 2 3" xfId="8899"/>
    <cellStyle name="Normal 12 4 5 2 3 2" xfId="8900"/>
    <cellStyle name="Normal 12 4 5 2 4" xfId="8901"/>
    <cellStyle name="Normal 12 4 5 2 4 2" xfId="8902"/>
    <cellStyle name="Normal 12 4 5 2 5" xfId="8903"/>
    <cellStyle name="Normal 12 4 5 3" xfId="8904"/>
    <cellStyle name="Normal 12 4 5 3 2" xfId="8905"/>
    <cellStyle name="Normal 12 4 5 3 2 2" xfId="8906"/>
    <cellStyle name="Normal 12 4 5 3 3" xfId="8907"/>
    <cellStyle name="Normal 12 4 5 3 3 2" xfId="8908"/>
    <cellStyle name="Normal 12 4 5 3 4" xfId="8909"/>
    <cellStyle name="Normal 12 4 5 4" xfId="8910"/>
    <cellStyle name="Normal 12 4 5 4 2" xfId="8911"/>
    <cellStyle name="Normal 12 4 5 5" xfId="8912"/>
    <cellStyle name="Normal 12 4 5 5 2" xfId="8913"/>
    <cellStyle name="Normal 12 4 5 6" xfId="8914"/>
    <cellStyle name="Normal 12 4 6" xfId="8915"/>
    <cellStyle name="Normal 12 4 6 2" xfId="8916"/>
    <cellStyle name="Normal 12 4 6 2 2" xfId="8917"/>
    <cellStyle name="Normal 12 4 6 2 2 2" xfId="8918"/>
    <cellStyle name="Normal 12 4 6 2 3" xfId="8919"/>
    <cellStyle name="Normal 12 4 6 2 3 2" xfId="8920"/>
    <cellStyle name="Normal 12 4 6 2 4" xfId="8921"/>
    <cellStyle name="Normal 12 4 6 3" xfId="8922"/>
    <cellStyle name="Normal 12 4 6 3 2" xfId="8923"/>
    <cellStyle name="Normal 12 4 6 4" xfId="8924"/>
    <cellStyle name="Normal 12 4 6 4 2" xfId="8925"/>
    <cellStyle name="Normal 12 4 6 5" xfId="8926"/>
    <cellStyle name="Normal 12 4 7" xfId="8927"/>
    <cellStyle name="Normal 12 4 7 2" xfId="8928"/>
    <cellStyle name="Normal 12 4 7 2 2" xfId="8929"/>
    <cellStyle name="Normal 12 4 7 3" xfId="8930"/>
    <cellStyle name="Normal 12 4 7 3 2" xfId="8931"/>
    <cellStyle name="Normal 12 4 7 4" xfId="8932"/>
    <cellStyle name="Normal 12 4 8" xfId="8933"/>
    <cellStyle name="Normal 12 4 8 2" xfId="8934"/>
    <cellStyle name="Normal 12 4 9" xfId="8935"/>
    <cellStyle name="Normal 12 4 9 2" xfId="8936"/>
    <cellStyle name="Normal 12 5" xfId="8937"/>
    <cellStyle name="Normal 12 5 10" xfId="8938"/>
    <cellStyle name="Normal 12 5 2" xfId="8939"/>
    <cellStyle name="Normal 12 5 2 2" xfId="8940"/>
    <cellStyle name="Normal 12 5 2 2 2" xfId="8941"/>
    <cellStyle name="Normal 12 5 2 2 2 2" xfId="8942"/>
    <cellStyle name="Normal 12 5 2 2 2 2 2" xfId="8943"/>
    <cellStyle name="Normal 12 5 2 2 2 2 2 2" xfId="8944"/>
    <cellStyle name="Normal 12 5 2 2 2 2 3" xfId="8945"/>
    <cellStyle name="Normal 12 5 2 2 2 2 3 2" xfId="8946"/>
    <cellStyle name="Normal 12 5 2 2 2 2 4" xfId="8947"/>
    <cellStyle name="Normal 12 5 2 2 2 3" xfId="8948"/>
    <cellStyle name="Normal 12 5 2 2 2 3 2" xfId="8949"/>
    <cellStyle name="Normal 12 5 2 2 2 4" xfId="8950"/>
    <cellStyle name="Normal 12 5 2 2 2 4 2" xfId="8951"/>
    <cellStyle name="Normal 12 5 2 2 2 5" xfId="8952"/>
    <cellStyle name="Normal 12 5 2 2 3" xfId="8953"/>
    <cellStyle name="Normal 12 5 2 2 3 2" xfId="8954"/>
    <cellStyle name="Normal 12 5 2 2 3 2 2" xfId="8955"/>
    <cellStyle name="Normal 12 5 2 2 3 3" xfId="8956"/>
    <cellStyle name="Normal 12 5 2 2 3 3 2" xfId="8957"/>
    <cellStyle name="Normal 12 5 2 2 3 4" xfId="8958"/>
    <cellStyle name="Normal 12 5 2 2 4" xfId="8959"/>
    <cellStyle name="Normal 12 5 2 2 4 2" xfId="8960"/>
    <cellStyle name="Normal 12 5 2 2 5" xfId="8961"/>
    <cellStyle name="Normal 12 5 2 2 5 2" xfId="8962"/>
    <cellStyle name="Normal 12 5 2 2 6" xfId="8963"/>
    <cellStyle name="Normal 12 5 2 3" xfId="8964"/>
    <cellStyle name="Normal 12 5 2 3 2" xfId="8965"/>
    <cellStyle name="Normal 12 5 2 3 2 2" xfId="8966"/>
    <cellStyle name="Normal 12 5 2 3 2 2 2" xfId="8967"/>
    <cellStyle name="Normal 12 5 2 3 2 2 2 2" xfId="8968"/>
    <cellStyle name="Normal 12 5 2 3 2 2 3" xfId="8969"/>
    <cellStyle name="Normal 12 5 2 3 2 2 3 2" xfId="8970"/>
    <cellStyle name="Normal 12 5 2 3 2 2 4" xfId="8971"/>
    <cellStyle name="Normal 12 5 2 3 2 3" xfId="8972"/>
    <cellStyle name="Normal 12 5 2 3 2 3 2" xfId="8973"/>
    <cellStyle name="Normal 12 5 2 3 2 4" xfId="8974"/>
    <cellStyle name="Normal 12 5 2 3 2 4 2" xfId="8975"/>
    <cellStyle name="Normal 12 5 2 3 2 5" xfId="8976"/>
    <cellStyle name="Normal 12 5 2 3 3" xfId="8977"/>
    <cellStyle name="Normal 12 5 2 3 3 2" xfId="8978"/>
    <cellStyle name="Normal 12 5 2 3 3 2 2" xfId="8979"/>
    <cellStyle name="Normal 12 5 2 3 3 3" xfId="8980"/>
    <cellStyle name="Normal 12 5 2 3 3 3 2" xfId="8981"/>
    <cellStyle name="Normal 12 5 2 3 3 4" xfId="8982"/>
    <cellStyle name="Normal 12 5 2 3 4" xfId="8983"/>
    <cellStyle name="Normal 12 5 2 3 4 2" xfId="8984"/>
    <cellStyle name="Normal 12 5 2 3 5" xfId="8985"/>
    <cellStyle name="Normal 12 5 2 3 5 2" xfId="8986"/>
    <cellStyle name="Normal 12 5 2 3 6" xfId="8987"/>
    <cellStyle name="Normal 12 5 2 4" xfId="8988"/>
    <cellStyle name="Normal 12 5 2 4 2" xfId="8989"/>
    <cellStyle name="Normal 12 5 2 4 2 2" xfId="8990"/>
    <cellStyle name="Normal 12 5 2 4 2 2 2" xfId="8991"/>
    <cellStyle name="Normal 12 5 2 4 2 2 2 2" xfId="8992"/>
    <cellStyle name="Normal 12 5 2 4 2 2 3" xfId="8993"/>
    <cellStyle name="Normal 12 5 2 4 2 2 3 2" xfId="8994"/>
    <cellStyle name="Normal 12 5 2 4 2 2 4" xfId="8995"/>
    <cellStyle name="Normal 12 5 2 4 2 3" xfId="8996"/>
    <cellStyle name="Normal 12 5 2 4 2 3 2" xfId="8997"/>
    <cellStyle name="Normal 12 5 2 4 2 4" xfId="8998"/>
    <cellStyle name="Normal 12 5 2 4 2 4 2" xfId="8999"/>
    <cellStyle name="Normal 12 5 2 4 2 5" xfId="9000"/>
    <cellStyle name="Normal 12 5 2 4 3" xfId="9001"/>
    <cellStyle name="Normal 12 5 2 4 3 2" xfId="9002"/>
    <cellStyle name="Normal 12 5 2 4 3 2 2" xfId="9003"/>
    <cellStyle name="Normal 12 5 2 4 3 3" xfId="9004"/>
    <cellStyle name="Normal 12 5 2 4 3 3 2" xfId="9005"/>
    <cellStyle name="Normal 12 5 2 4 3 4" xfId="9006"/>
    <cellStyle name="Normal 12 5 2 4 4" xfId="9007"/>
    <cellStyle name="Normal 12 5 2 4 4 2" xfId="9008"/>
    <cellStyle name="Normal 12 5 2 4 5" xfId="9009"/>
    <cellStyle name="Normal 12 5 2 4 5 2" xfId="9010"/>
    <cellStyle name="Normal 12 5 2 4 6" xfId="9011"/>
    <cellStyle name="Normal 12 5 2 5" xfId="9012"/>
    <cellStyle name="Normal 12 5 2 5 2" xfId="9013"/>
    <cellStyle name="Normal 12 5 2 5 2 2" xfId="9014"/>
    <cellStyle name="Normal 12 5 2 5 2 2 2" xfId="9015"/>
    <cellStyle name="Normal 12 5 2 5 2 3" xfId="9016"/>
    <cellStyle name="Normal 12 5 2 5 2 3 2" xfId="9017"/>
    <cellStyle name="Normal 12 5 2 5 2 4" xfId="9018"/>
    <cellStyle name="Normal 12 5 2 5 3" xfId="9019"/>
    <cellStyle name="Normal 12 5 2 5 3 2" xfId="9020"/>
    <cellStyle name="Normal 12 5 2 5 4" xfId="9021"/>
    <cellStyle name="Normal 12 5 2 5 4 2" xfId="9022"/>
    <cellStyle name="Normal 12 5 2 5 5" xfId="9023"/>
    <cellStyle name="Normal 12 5 2 6" xfId="9024"/>
    <cellStyle name="Normal 12 5 2 6 2" xfId="9025"/>
    <cellStyle name="Normal 12 5 2 6 2 2" xfId="9026"/>
    <cellStyle name="Normal 12 5 2 6 3" xfId="9027"/>
    <cellStyle name="Normal 12 5 2 6 3 2" xfId="9028"/>
    <cellStyle name="Normal 12 5 2 6 4" xfId="9029"/>
    <cellStyle name="Normal 12 5 2 7" xfId="9030"/>
    <cellStyle name="Normal 12 5 2 7 2" xfId="9031"/>
    <cellStyle name="Normal 12 5 2 8" xfId="9032"/>
    <cellStyle name="Normal 12 5 2 8 2" xfId="9033"/>
    <cellStyle name="Normal 12 5 2 9" xfId="9034"/>
    <cellStyle name="Normal 12 5 3" xfId="9035"/>
    <cellStyle name="Normal 12 5 3 2" xfId="9036"/>
    <cellStyle name="Normal 12 5 3 2 2" xfId="9037"/>
    <cellStyle name="Normal 12 5 3 2 2 2" xfId="9038"/>
    <cellStyle name="Normal 12 5 3 2 2 2 2" xfId="9039"/>
    <cellStyle name="Normal 12 5 3 2 2 3" xfId="9040"/>
    <cellStyle name="Normal 12 5 3 2 2 3 2" xfId="9041"/>
    <cellStyle name="Normal 12 5 3 2 2 4" xfId="9042"/>
    <cellStyle name="Normal 12 5 3 2 3" xfId="9043"/>
    <cellStyle name="Normal 12 5 3 2 3 2" xfId="9044"/>
    <cellStyle name="Normal 12 5 3 2 4" xfId="9045"/>
    <cellStyle name="Normal 12 5 3 2 4 2" xfId="9046"/>
    <cellStyle name="Normal 12 5 3 2 5" xfId="9047"/>
    <cellStyle name="Normal 12 5 3 3" xfId="9048"/>
    <cellStyle name="Normal 12 5 3 3 2" xfId="9049"/>
    <cellStyle name="Normal 12 5 3 3 2 2" xfId="9050"/>
    <cellStyle name="Normal 12 5 3 3 3" xfId="9051"/>
    <cellStyle name="Normal 12 5 3 3 3 2" xfId="9052"/>
    <cellStyle name="Normal 12 5 3 3 4" xfId="9053"/>
    <cellStyle name="Normal 12 5 3 4" xfId="9054"/>
    <cellStyle name="Normal 12 5 3 4 2" xfId="9055"/>
    <cellStyle name="Normal 12 5 3 5" xfId="9056"/>
    <cellStyle name="Normal 12 5 3 5 2" xfId="9057"/>
    <cellStyle name="Normal 12 5 3 6" xfId="9058"/>
    <cellStyle name="Normal 12 5 4" xfId="9059"/>
    <cellStyle name="Normal 12 5 4 2" xfId="9060"/>
    <cellStyle name="Normal 12 5 4 2 2" xfId="9061"/>
    <cellStyle name="Normal 12 5 4 2 2 2" xfId="9062"/>
    <cellStyle name="Normal 12 5 4 2 2 2 2" xfId="9063"/>
    <cellStyle name="Normal 12 5 4 2 2 3" xfId="9064"/>
    <cellStyle name="Normal 12 5 4 2 2 3 2" xfId="9065"/>
    <cellStyle name="Normal 12 5 4 2 2 4" xfId="9066"/>
    <cellStyle name="Normal 12 5 4 2 3" xfId="9067"/>
    <cellStyle name="Normal 12 5 4 2 3 2" xfId="9068"/>
    <cellStyle name="Normal 12 5 4 2 4" xfId="9069"/>
    <cellStyle name="Normal 12 5 4 2 4 2" xfId="9070"/>
    <cellStyle name="Normal 12 5 4 2 5" xfId="9071"/>
    <cellStyle name="Normal 12 5 4 3" xfId="9072"/>
    <cellStyle name="Normal 12 5 4 3 2" xfId="9073"/>
    <cellStyle name="Normal 12 5 4 3 2 2" xfId="9074"/>
    <cellStyle name="Normal 12 5 4 3 3" xfId="9075"/>
    <cellStyle name="Normal 12 5 4 3 3 2" xfId="9076"/>
    <cellStyle name="Normal 12 5 4 3 4" xfId="9077"/>
    <cellStyle name="Normal 12 5 4 4" xfId="9078"/>
    <cellStyle name="Normal 12 5 4 4 2" xfId="9079"/>
    <cellStyle name="Normal 12 5 4 5" xfId="9080"/>
    <cellStyle name="Normal 12 5 4 5 2" xfId="9081"/>
    <cellStyle name="Normal 12 5 4 6" xfId="9082"/>
    <cellStyle name="Normal 12 5 5" xfId="9083"/>
    <cellStyle name="Normal 12 5 5 2" xfId="9084"/>
    <cellStyle name="Normal 12 5 5 2 2" xfId="9085"/>
    <cellStyle name="Normal 12 5 5 2 2 2" xfId="9086"/>
    <cellStyle name="Normal 12 5 5 2 2 2 2" xfId="9087"/>
    <cellStyle name="Normal 12 5 5 2 2 3" xfId="9088"/>
    <cellStyle name="Normal 12 5 5 2 2 3 2" xfId="9089"/>
    <cellStyle name="Normal 12 5 5 2 2 4" xfId="9090"/>
    <cellStyle name="Normal 12 5 5 2 3" xfId="9091"/>
    <cellStyle name="Normal 12 5 5 2 3 2" xfId="9092"/>
    <cellStyle name="Normal 12 5 5 2 4" xfId="9093"/>
    <cellStyle name="Normal 12 5 5 2 4 2" xfId="9094"/>
    <cellStyle name="Normal 12 5 5 2 5" xfId="9095"/>
    <cellStyle name="Normal 12 5 5 3" xfId="9096"/>
    <cellStyle name="Normal 12 5 5 3 2" xfId="9097"/>
    <cellStyle name="Normal 12 5 5 3 2 2" xfId="9098"/>
    <cellStyle name="Normal 12 5 5 3 3" xfId="9099"/>
    <cellStyle name="Normal 12 5 5 3 3 2" xfId="9100"/>
    <cellStyle name="Normal 12 5 5 3 4" xfId="9101"/>
    <cellStyle name="Normal 12 5 5 4" xfId="9102"/>
    <cellStyle name="Normal 12 5 5 4 2" xfId="9103"/>
    <cellStyle name="Normal 12 5 5 5" xfId="9104"/>
    <cellStyle name="Normal 12 5 5 5 2" xfId="9105"/>
    <cellStyle name="Normal 12 5 5 6" xfId="9106"/>
    <cellStyle name="Normal 12 5 6" xfId="9107"/>
    <cellStyle name="Normal 12 5 6 2" xfId="9108"/>
    <cellStyle name="Normal 12 5 6 2 2" xfId="9109"/>
    <cellStyle name="Normal 12 5 6 2 2 2" xfId="9110"/>
    <cellStyle name="Normal 12 5 6 2 3" xfId="9111"/>
    <cellStyle name="Normal 12 5 6 2 3 2" xfId="9112"/>
    <cellStyle name="Normal 12 5 6 2 4" xfId="9113"/>
    <cellStyle name="Normal 12 5 6 3" xfId="9114"/>
    <cellStyle name="Normal 12 5 6 3 2" xfId="9115"/>
    <cellStyle name="Normal 12 5 6 4" xfId="9116"/>
    <cellStyle name="Normal 12 5 6 4 2" xfId="9117"/>
    <cellStyle name="Normal 12 5 6 5" xfId="9118"/>
    <cellStyle name="Normal 12 5 7" xfId="9119"/>
    <cellStyle name="Normal 12 5 7 2" xfId="9120"/>
    <cellStyle name="Normal 12 5 7 2 2" xfId="9121"/>
    <cellStyle name="Normal 12 5 7 3" xfId="9122"/>
    <cellStyle name="Normal 12 5 7 3 2" xfId="9123"/>
    <cellStyle name="Normal 12 5 7 4" xfId="9124"/>
    <cellStyle name="Normal 12 5 8" xfId="9125"/>
    <cellStyle name="Normal 12 5 8 2" xfId="9126"/>
    <cellStyle name="Normal 12 5 9" xfId="9127"/>
    <cellStyle name="Normal 12 5 9 2" xfId="9128"/>
    <cellStyle name="Normal 12 6" xfId="9129"/>
    <cellStyle name="Normal 12 6 10" xfId="9130"/>
    <cellStyle name="Normal 12 6 2" xfId="9131"/>
    <cellStyle name="Normal 12 6 2 2" xfId="9132"/>
    <cellStyle name="Normal 12 6 2 2 2" xfId="9133"/>
    <cellStyle name="Normal 12 6 2 2 2 2" xfId="9134"/>
    <cellStyle name="Normal 12 6 2 2 2 2 2" xfId="9135"/>
    <cellStyle name="Normal 12 6 2 2 2 2 2 2" xfId="9136"/>
    <cellStyle name="Normal 12 6 2 2 2 2 3" xfId="9137"/>
    <cellStyle name="Normal 12 6 2 2 2 2 3 2" xfId="9138"/>
    <cellStyle name="Normal 12 6 2 2 2 2 4" xfId="9139"/>
    <cellStyle name="Normal 12 6 2 2 2 3" xfId="9140"/>
    <cellStyle name="Normal 12 6 2 2 2 3 2" xfId="9141"/>
    <cellStyle name="Normal 12 6 2 2 2 4" xfId="9142"/>
    <cellStyle name="Normal 12 6 2 2 2 4 2" xfId="9143"/>
    <cellStyle name="Normal 12 6 2 2 2 5" xfId="9144"/>
    <cellStyle name="Normal 12 6 2 2 3" xfId="9145"/>
    <cellStyle name="Normal 12 6 2 2 3 2" xfId="9146"/>
    <cellStyle name="Normal 12 6 2 2 3 2 2" xfId="9147"/>
    <cellStyle name="Normal 12 6 2 2 3 3" xfId="9148"/>
    <cellStyle name="Normal 12 6 2 2 3 3 2" xfId="9149"/>
    <cellStyle name="Normal 12 6 2 2 3 4" xfId="9150"/>
    <cellStyle name="Normal 12 6 2 2 4" xfId="9151"/>
    <cellStyle name="Normal 12 6 2 2 4 2" xfId="9152"/>
    <cellStyle name="Normal 12 6 2 2 5" xfId="9153"/>
    <cellStyle name="Normal 12 6 2 2 5 2" xfId="9154"/>
    <cellStyle name="Normal 12 6 2 2 6" xfId="9155"/>
    <cellStyle name="Normal 12 6 2 3" xfId="9156"/>
    <cellStyle name="Normal 12 6 2 3 2" xfId="9157"/>
    <cellStyle name="Normal 12 6 2 3 2 2" xfId="9158"/>
    <cellStyle name="Normal 12 6 2 3 2 2 2" xfId="9159"/>
    <cellStyle name="Normal 12 6 2 3 2 2 2 2" xfId="9160"/>
    <cellStyle name="Normal 12 6 2 3 2 2 3" xfId="9161"/>
    <cellStyle name="Normal 12 6 2 3 2 2 3 2" xfId="9162"/>
    <cellStyle name="Normal 12 6 2 3 2 2 4" xfId="9163"/>
    <cellStyle name="Normal 12 6 2 3 2 3" xfId="9164"/>
    <cellStyle name="Normal 12 6 2 3 2 3 2" xfId="9165"/>
    <cellStyle name="Normal 12 6 2 3 2 4" xfId="9166"/>
    <cellStyle name="Normal 12 6 2 3 2 4 2" xfId="9167"/>
    <cellStyle name="Normal 12 6 2 3 2 5" xfId="9168"/>
    <cellStyle name="Normal 12 6 2 3 3" xfId="9169"/>
    <cellStyle name="Normal 12 6 2 3 3 2" xfId="9170"/>
    <cellStyle name="Normal 12 6 2 3 3 2 2" xfId="9171"/>
    <cellStyle name="Normal 12 6 2 3 3 3" xfId="9172"/>
    <cellStyle name="Normal 12 6 2 3 3 3 2" xfId="9173"/>
    <cellStyle name="Normal 12 6 2 3 3 4" xfId="9174"/>
    <cellStyle name="Normal 12 6 2 3 4" xfId="9175"/>
    <cellStyle name="Normal 12 6 2 3 4 2" xfId="9176"/>
    <cellStyle name="Normal 12 6 2 3 5" xfId="9177"/>
    <cellStyle name="Normal 12 6 2 3 5 2" xfId="9178"/>
    <cellStyle name="Normal 12 6 2 3 6" xfId="9179"/>
    <cellStyle name="Normal 12 6 2 4" xfId="9180"/>
    <cellStyle name="Normal 12 6 2 4 2" xfId="9181"/>
    <cellStyle name="Normal 12 6 2 4 2 2" xfId="9182"/>
    <cellStyle name="Normal 12 6 2 4 2 2 2" xfId="9183"/>
    <cellStyle name="Normal 12 6 2 4 2 2 2 2" xfId="9184"/>
    <cellStyle name="Normal 12 6 2 4 2 2 3" xfId="9185"/>
    <cellStyle name="Normal 12 6 2 4 2 2 3 2" xfId="9186"/>
    <cellStyle name="Normal 12 6 2 4 2 2 4" xfId="9187"/>
    <cellStyle name="Normal 12 6 2 4 2 3" xfId="9188"/>
    <cellStyle name="Normal 12 6 2 4 2 3 2" xfId="9189"/>
    <cellStyle name="Normal 12 6 2 4 2 4" xfId="9190"/>
    <cellStyle name="Normal 12 6 2 4 2 4 2" xfId="9191"/>
    <cellStyle name="Normal 12 6 2 4 2 5" xfId="9192"/>
    <cellStyle name="Normal 12 6 2 4 3" xfId="9193"/>
    <cellStyle name="Normal 12 6 2 4 3 2" xfId="9194"/>
    <cellStyle name="Normal 12 6 2 4 3 2 2" xfId="9195"/>
    <cellStyle name="Normal 12 6 2 4 3 3" xfId="9196"/>
    <cellStyle name="Normal 12 6 2 4 3 3 2" xfId="9197"/>
    <cellStyle name="Normal 12 6 2 4 3 4" xfId="9198"/>
    <cellStyle name="Normal 12 6 2 4 4" xfId="9199"/>
    <cellStyle name="Normal 12 6 2 4 4 2" xfId="9200"/>
    <cellStyle name="Normal 12 6 2 4 5" xfId="9201"/>
    <cellStyle name="Normal 12 6 2 4 5 2" xfId="9202"/>
    <cellStyle name="Normal 12 6 2 4 6" xfId="9203"/>
    <cellStyle name="Normal 12 6 2 5" xfId="9204"/>
    <cellStyle name="Normal 12 6 2 5 2" xfId="9205"/>
    <cellStyle name="Normal 12 6 2 5 2 2" xfId="9206"/>
    <cellStyle name="Normal 12 6 2 5 2 2 2" xfId="9207"/>
    <cellStyle name="Normal 12 6 2 5 2 3" xfId="9208"/>
    <cellStyle name="Normal 12 6 2 5 2 3 2" xfId="9209"/>
    <cellStyle name="Normal 12 6 2 5 2 4" xfId="9210"/>
    <cellStyle name="Normal 12 6 2 5 3" xfId="9211"/>
    <cellStyle name="Normal 12 6 2 5 3 2" xfId="9212"/>
    <cellStyle name="Normal 12 6 2 5 4" xfId="9213"/>
    <cellStyle name="Normal 12 6 2 5 4 2" xfId="9214"/>
    <cellStyle name="Normal 12 6 2 5 5" xfId="9215"/>
    <cellStyle name="Normal 12 6 2 6" xfId="9216"/>
    <cellStyle name="Normal 12 6 2 6 2" xfId="9217"/>
    <cellStyle name="Normal 12 6 2 6 2 2" xfId="9218"/>
    <cellStyle name="Normal 12 6 2 6 3" xfId="9219"/>
    <cellStyle name="Normal 12 6 2 6 3 2" xfId="9220"/>
    <cellStyle name="Normal 12 6 2 6 4" xfId="9221"/>
    <cellStyle name="Normal 12 6 2 7" xfId="9222"/>
    <cellStyle name="Normal 12 6 2 7 2" xfId="9223"/>
    <cellStyle name="Normal 12 6 2 8" xfId="9224"/>
    <cellStyle name="Normal 12 6 2 8 2" xfId="9225"/>
    <cellStyle name="Normal 12 6 2 9" xfId="9226"/>
    <cellStyle name="Normal 12 6 3" xfId="9227"/>
    <cellStyle name="Normal 12 6 3 2" xfId="9228"/>
    <cellStyle name="Normal 12 6 3 2 2" xfId="9229"/>
    <cellStyle name="Normal 12 6 3 2 2 2" xfId="9230"/>
    <cellStyle name="Normal 12 6 3 2 2 2 2" xfId="9231"/>
    <cellStyle name="Normal 12 6 3 2 2 3" xfId="9232"/>
    <cellStyle name="Normal 12 6 3 2 2 3 2" xfId="9233"/>
    <cellStyle name="Normal 12 6 3 2 2 4" xfId="9234"/>
    <cellStyle name="Normal 12 6 3 2 3" xfId="9235"/>
    <cellStyle name="Normal 12 6 3 2 3 2" xfId="9236"/>
    <cellStyle name="Normal 12 6 3 2 4" xfId="9237"/>
    <cellStyle name="Normal 12 6 3 2 4 2" xfId="9238"/>
    <cellStyle name="Normal 12 6 3 2 5" xfId="9239"/>
    <cellStyle name="Normal 12 6 3 3" xfId="9240"/>
    <cellStyle name="Normal 12 6 3 3 2" xfId="9241"/>
    <cellStyle name="Normal 12 6 3 3 2 2" xfId="9242"/>
    <cellStyle name="Normal 12 6 3 3 3" xfId="9243"/>
    <cellStyle name="Normal 12 6 3 3 3 2" xfId="9244"/>
    <cellStyle name="Normal 12 6 3 3 4" xfId="9245"/>
    <cellStyle name="Normal 12 6 3 4" xfId="9246"/>
    <cellStyle name="Normal 12 6 3 4 2" xfId="9247"/>
    <cellStyle name="Normal 12 6 3 5" xfId="9248"/>
    <cellStyle name="Normal 12 6 3 5 2" xfId="9249"/>
    <cellStyle name="Normal 12 6 3 6" xfId="9250"/>
    <cellStyle name="Normal 12 6 4" xfId="9251"/>
    <cellStyle name="Normal 12 6 4 2" xfId="9252"/>
    <cellStyle name="Normal 12 6 4 2 2" xfId="9253"/>
    <cellStyle name="Normal 12 6 4 2 2 2" xfId="9254"/>
    <cellStyle name="Normal 12 6 4 2 2 2 2" xfId="9255"/>
    <cellStyle name="Normal 12 6 4 2 2 3" xfId="9256"/>
    <cellStyle name="Normal 12 6 4 2 2 3 2" xfId="9257"/>
    <cellStyle name="Normal 12 6 4 2 2 4" xfId="9258"/>
    <cellStyle name="Normal 12 6 4 2 3" xfId="9259"/>
    <cellStyle name="Normal 12 6 4 2 3 2" xfId="9260"/>
    <cellStyle name="Normal 12 6 4 2 4" xfId="9261"/>
    <cellStyle name="Normal 12 6 4 2 4 2" xfId="9262"/>
    <cellStyle name="Normal 12 6 4 2 5" xfId="9263"/>
    <cellStyle name="Normal 12 6 4 3" xfId="9264"/>
    <cellStyle name="Normal 12 6 4 3 2" xfId="9265"/>
    <cellStyle name="Normal 12 6 4 3 2 2" xfId="9266"/>
    <cellStyle name="Normal 12 6 4 3 3" xfId="9267"/>
    <cellStyle name="Normal 12 6 4 3 3 2" xfId="9268"/>
    <cellStyle name="Normal 12 6 4 3 4" xfId="9269"/>
    <cellStyle name="Normal 12 6 4 4" xfId="9270"/>
    <cellStyle name="Normal 12 6 4 4 2" xfId="9271"/>
    <cellStyle name="Normal 12 6 4 5" xfId="9272"/>
    <cellStyle name="Normal 12 6 4 5 2" xfId="9273"/>
    <cellStyle name="Normal 12 6 4 6" xfId="9274"/>
    <cellStyle name="Normal 12 6 5" xfId="9275"/>
    <cellStyle name="Normal 12 6 5 2" xfId="9276"/>
    <cellStyle name="Normal 12 6 5 2 2" xfId="9277"/>
    <cellStyle name="Normal 12 6 5 2 2 2" xfId="9278"/>
    <cellStyle name="Normal 12 6 5 2 2 2 2" xfId="9279"/>
    <cellStyle name="Normal 12 6 5 2 2 3" xfId="9280"/>
    <cellStyle name="Normal 12 6 5 2 2 3 2" xfId="9281"/>
    <cellStyle name="Normal 12 6 5 2 2 4" xfId="9282"/>
    <cellStyle name="Normal 12 6 5 2 3" xfId="9283"/>
    <cellStyle name="Normal 12 6 5 2 3 2" xfId="9284"/>
    <cellStyle name="Normal 12 6 5 2 4" xfId="9285"/>
    <cellStyle name="Normal 12 6 5 2 4 2" xfId="9286"/>
    <cellStyle name="Normal 12 6 5 2 5" xfId="9287"/>
    <cellStyle name="Normal 12 6 5 3" xfId="9288"/>
    <cellStyle name="Normal 12 6 5 3 2" xfId="9289"/>
    <cellStyle name="Normal 12 6 5 3 2 2" xfId="9290"/>
    <cellStyle name="Normal 12 6 5 3 3" xfId="9291"/>
    <cellStyle name="Normal 12 6 5 3 3 2" xfId="9292"/>
    <cellStyle name="Normal 12 6 5 3 4" xfId="9293"/>
    <cellStyle name="Normal 12 6 5 4" xfId="9294"/>
    <cellStyle name="Normal 12 6 5 4 2" xfId="9295"/>
    <cellStyle name="Normal 12 6 5 5" xfId="9296"/>
    <cellStyle name="Normal 12 6 5 5 2" xfId="9297"/>
    <cellStyle name="Normal 12 6 5 6" xfId="9298"/>
    <cellStyle name="Normal 12 6 6" xfId="9299"/>
    <cellStyle name="Normal 12 6 6 2" xfId="9300"/>
    <cellStyle name="Normal 12 6 6 2 2" xfId="9301"/>
    <cellStyle name="Normal 12 6 6 2 2 2" xfId="9302"/>
    <cellStyle name="Normal 12 6 6 2 3" xfId="9303"/>
    <cellStyle name="Normal 12 6 6 2 3 2" xfId="9304"/>
    <cellStyle name="Normal 12 6 6 2 4" xfId="9305"/>
    <cellStyle name="Normal 12 6 6 3" xfId="9306"/>
    <cellStyle name="Normal 12 6 6 3 2" xfId="9307"/>
    <cellStyle name="Normal 12 6 6 4" xfId="9308"/>
    <cellStyle name="Normal 12 6 6 4 2" xfId="9309"/>
    <cellStyle name="Normal 12 6 6 5" xfId="9310"/>
    <cellStyle name="Normal 12 6 7" xfId="9311"/>
    <cellStyle name="Normal 12 6 7 2" xfId="9312"/>
    <cellStyle name="Normal 12 6 7 2 2" xfId="9313"/>
    <cellStyle name="Normal 12 6 7 3" xfId="9314"/>
    <cellStyle name="Normal 12 6 7 3 2" xfId="9315"/>
    <cellStyle name="Normal 12 6 7 4" xfId="9316"/>
    <cellStyle name="Normal 12 6 8" xfId="9317"/>
    <cellStyle name="Normal 12 6 8 2" xfId="9318"/>
    <cellStyle name="Normal 12 6 9" xfId="9319"/>
    <cellStyle name="Normal 12 6 9 2" xfId="9320"/>
    <cellStyle name="Normal 12 7" xfId="9321"/>
    <cellStyle name="Normal 12 7 10" xfId="9322"/>
    <cellStyle name="Normal 12 7 2" xfId="9323"/>
    <cellStyle name="Normal 12 7 2 2" xfId="9324"/>
    <cellStyle name="Normal 12 7 2 2 2" xfId="9325"/>
    <cellStyle name="Normal 12 7 2 2 2 2" xfId="9326"/>
    <cellStyle name="Normal 12 7 2 2 2 2 2" xfId="9327"/>
    <cellStyle name="Normal 12 7 2 2 2 2 2 2" xfId="9328"/>
    <cellStyle name="Normal 12 7 2 2 2 2 3" xfId="9329"/>
    <cellStyle name="Normal 12 7 2 2 2 2 3 2" xfId="9330"/>
    <cellStyle name="Normal 12 7 2 2 2 2 4" xfId="9331"/>
    <cellStyle name="Normal 12 7 2 2 2 3" xfId="9332"/>
    <cellStyle name="Normal 12 7 2 2 2 3 2" xfId="9333"/>
    <cellStyle name="Normal 12 7 2 2 2 4" xfId="9334"/>
    <cellStyle name="Normal 12 7 2 2 2 4 2" xfId="9335"/>
    <cellStyle name="Normal 12 7 2 2 2 5" xfId="9336"/>
    <cellStyle name="Normal 12 7 2 2 3" xfId="9337"/>
    <cellStyle name="Normal 12 7 2 2 3 2" xfId="9338"/>
    <cellStyle name="Normal 12 7 2 2 3 2 2" xfId="9339"/>
    <cellStyle name="Normal 12 7 2 2 3 3" xfId="9340"/>
    <cellStyle name="Normal 12 7 2 2 3 3 2" xfId="9341"/>
    <cellStyle name="Normal 12 7 2 2 3 4" xfId="9342"/>
    <cellStyle name="Normal 12 7 2 2 4" xfId="9343"/>
    <cellStyle name="Normal 12 7 2 2 4 2" xfId="9344"/>
    <cellStyle name="Normal 12 7 2 2 5" xfId="9345"/>
    <cellStyle name="Normal 12 7 2 2 5 2" xfId="9346"/>
    <cellStyle name="Normal 12 7 2 2 6" xfId="9347"/>
    <cellStyle name="Normal 12 7 2 3" xfId="9348"/>
    <cellStyle name="Normal 12 7 2 3 2" xfId="9349"/>
    <cellStyle name="Normal 12 7 2 3 2 2" xfId="9350"/>
    <cellStyle name="Normal 12 7 2 3 2 2 2" xfId="9351"/>
    <cellStyle name="Normal 12 7 2 3 2 2 2 2" xfId="9352"/>
    <cellStyle name="Normal 12 7 2 3 2 2 3" xfId="9353"/>
    <cellStyle name="Normal 12 7 2 3 2 2 3 2" xfId="9354"/>
    <cellStyle name="Normal 12 7 2 3 2 2 4" xfId="9355"/>
    <cellStyle name="Normal 12 7 2 3 2 3" xfId="9356"/>
    <cellStyle name="Normal 12 7 2 3 2 3 2" xfId="9357"/>
    <cellStyle name="Normal 12 7 2 3 2 4" xfId="9358"/>
    <cellStyle name="Normal 12 7 2 3 2 4 2" xfId="9359"/>
    <cellStyle name="Normal 12 7 2 3 2 5" xfId="9360"/>
    <cellStyle name="Normal 12 7 2 3 3" xfId="9361"/>
    <cellStyle name="Normal 12 7 2 3 3 2" xfId="9362"/>
    <cellStyle name="Normal 12 7 2 3 3 2 2" xfId="9363"/>
    <cellStyle name="Normal 12 7 2 3 3 3" xfId="9364"/>
    <cellStyle name="Normal 12 7 2 3 3 3 2" xfId="9365"/>
    <cellStyle name="Normal 12 7 2 3 3 4" xfId="9366"/>
    <cellStyle name="Normal 12 7 2 3 4" xfId="9367"/>
    <cellStyle name="Normal 12 7 2 3 4 2" xfId="9368"/>
    <cellStyle name="Normal 12 7 2 3 5" xfId="9369"/>
    <cellStyle name="Normal 12 7 2 3 5 2" xfId="9370"/>
    <cellStyle name="Normal 12 7 2 3 6" xfId="9371"/>
    <cellStyle name="Normal 12 7 2 4" xfId="9372"/>
    <cellStyle name="Normal 12 7 2 4 2" xfId="9373"/>
    <cellStyle name="Normal 12 7 2 4 2 2" xfId="9374"/>
    <cellStyle name="Normal 12 7 2 4 2 2 2" xfId="9375"/>
    <cellStyle name="Normal 12 7 2 4 2 2 2 2" xfId="9376"/>
    <cellStyle name="Normal 12 7 2 4 2 2 3" xfId="9377"/>
    <cellStyle name="Normal 12 7 2 4 2 2 3 2" xfId="9378"/>
    <cellStyle name="Normal 12 7 2 4 2 2 4" xfId="9379"/>
    <cellStyle name="Normal 12 7 2 4 2 3" xfId="9380"/>
    <cellStyle name="Normal 12 7 2 4 2 3 2" xfId="9381"/>
    <cellStyle name="Normal 12 7 2 4 2 4" xfId="9382"/>
    <cellStyle name="Normal 12 7 2 4 2 4 2" xfId="9383"/>
    <cellStyle name="Normal 12 7 2 4 2 5" xfId="9384"/>
    <cellStyle name="Normal 12 7 2 4 3" xfId="9385"/>
    <cellStyle name="Normal 12 7 2 4 3 2" xfId="9386"/>
    <cellStyle name="Normal 12 7 2 4 3 2 2" xfId="9387"/>
    <cellStyle name="Normal 12 7 2 4 3 3" xfId="9388"/>
    <cellStyle name="Normal 12 7 2 4 3 3 2" xfId="9389"/>
    <cellStyle name="Normal 12 7 2 4 3 4" xfId="9390"/>
    <cellStyle name="Normal 12 7 2 4 4" xfId="9391"/>
    <cellStyle name="Normal 12 7 2 4 4 2" xfId="9392"/>
    <cellStyle name="Normal 12 7 2 4 5" xfId="9393"/>
    <cellStyle name="Normal 12 7 2 4 5 2" xfId="9394"/>
    <cellStyle name="Normal 12 7 2 4 6" xfId="9395"/>
    <cellStyle name="Normal 12 7 2 5" xfId="9396"/>
    <cellStyle name="Normal 12 7 2 5 2" xfId="9397"/>
    <cellStyle name="Normal 12 7 2 5 2 2" xfId="9398"/>
    <cellStyle name="Normal 12 7 2 5 2 2 2" xfId="9399"/>
    <cellStyle name="Normal 12 7 2 5 2 3" xfId="9400"/>
    <cellStyle name="Normal 12 7 2 5 2 3 2" xfId="9401"/>
    <cellStyle name="Normal 12 7 2 5 2 4" xfId="9402"/>
    <cellStyle name="Normal 12 7 2 5 3" xfId="9403"/>
    <cellStyle name="Normal 12 7 2 5 3 2" xfId="9404"/>
    <cellStyle name="Normal 12 7 2 5 4" xfId="9405"/>
    <cellStyle name="Normal 12 7 2 5 4 2" xfId="9406"/>
    <cellStyle name="Normal 12 7 2 5 5" xfId="9407"/>
    <cellStyle name="Normal 12 7 2 6" xfId="9408"/>
    <cellStyle name="Normal 12 7 2 6 2" xfId="9409"/>
    <cellStyle name="Normal 12 7 2 6 2 2" xfId="9410"/>
    <cellStyle name="Normal 12 7 2 6 3" xfId="9411"/>
    <cellStyle name="Normal 12 7 2 6 3 2" xfId="9412"/>
    <cellStyle name="Normal 12 7 2 6 4" xfId="9413"/>
    <cellStyle name="Normal 12 7 2 7" xfId="9414"/>
    <cellStyle name="Normal 12 7 2 7 2" xfId="9415"/>
    <cellStyle name="Normal 12 7 2 8" xfId="9416"/>
    <cellStyle name="Normal 12 7 2 8 2" xfId="9417"/>
    <cellStyle name="Normal 12 7 2 9" xfId="9418"/>
    <cellStyle name="Normal 12 7 3" xfId="9419"/>
    <cellStyle name="Normal 12 7 3 2" xfId="9420"/>
    <cellStyle name="Normal 12 7 3 2 2" xfId="9421"/>
    <cellStyle name="Normal 12 7 3 2 2 2" xfId="9422"/>
    <cellStyle name="Normal 12 7 3 2 2 2 2" xfId="9423"/>
    <cellStyle name="Normal 12 7 3 2 2 3" xfId="9424"/>
    <cellStyle name="Normal 12 7 3 2 2 3 2" xfId="9425"/>
    <cellStyle name="Normal 12 7 3 2 2 4" xfId="9426"/>
    <cellStyle name="Normal 12 7 3 2 3" xfId="9427"/>
    <cellStyle name="Normal 12 7 3 2 3 2" xfId="9428"/>
    <cellStyle name="Normal 12 7 3 2 4" xfId="9429"/>
    <cellStyle name="Normal 12 7 3 2 4 2" xfId="9430"/>
    <cellStyle name="Normal 12 7 3 2 5" xfId="9431"/>
    <cellStyle name="Normal 12 7 3 3" xfId="9432"/>
    <cellStyle name="Normal 12 7 3 3 2" xfId="9433"/>
    <cellStyle name="Normal 12 7 3 3 2 2" xfId="9434"/>
    <cellStyle name="Normal 12 7 3 3 3" xfId="9435"/>
    <cellStyle name="Normal 12 7 3 3 3 2" xfId="9436"/>
    <cellStyle name="Normal 12 7 3 3 4" xfId="9437"/>
    <cellStyle name="Normal 12 7 3 4" xfId="9438"/>
    <cellStyle name="Normal 12 7 3 4 2" xfId="9439"/>
    <cellStyle name="Normal 12 7 3 5" xfId="9440"/>
    <cellStyle name="Normal 12 7 3 5 2" xfId="9441"/>
    <cellStyle name="Normal 12 7 3 6" xfId="9442"/>
    <cellStyle name="Normal 12 7 4" xfId="9443"/>
    <cellStyle name="Normal 12 7 4 2" xfId="9444"/>
    <cellStyle name="Normal 12 7 4 2 2" xfId="9445"/>
    <cellStyle name="Normal 12 7 4 2 2 2" xfId="9446"/>
    <cellStyle name="Normal 12 7 4 2 2 2 2" xfId="9447"/>
    <cellStyle name="Normal 12 7 4 2 2 3" xfId="9448"/>
    <cellStyle name="Normal 12 7 4 2 2 3 2" xfId="9449"/>
    <cellStyle name="Normal 12 7 4 2 2 4" xfId="9450"/>
    <cellStyle name="Normal 12 7 4 2 3" xfId="9451"/>
    <cellStyle name="Normal 12 7 4 2 3 2" xfId="9452"/>
    <cellStyle name="Normal 12 7 4 2 4" xfId="9453"/>
    <cellStyle name="Normal 12 7 4 2 4 2" xfId="9454"/>
    <cellStyle name="Normal 12 7 4 2 5" xfId="9455"/>
    <cellStyle name="Normal 12 7 4 3" xfId="9456"/>
    <cellStyle name="Normal 12 7 4 3 2" xfId="9457"/>
    <cellStyle name="Normal 12 7 4 3 2 2" xfId="9458"/>
    <cellStyle name="Normal 12 7 4 3 3" xfId="9459"/>
    <cellStyle name="Normal 12 7 4 3 3 2" xfId="9460"/>
    <cellStyle name="Normal 12 7 4 3 4" xfId="9461"/>
    <cellStyle name="Normal 12 7 4 4" xfId="9462"/>
    <cellStyle name="Normal 12 7 4 4 2" xfId="9463"/>
    <cellStyle name="Normal 12 7 4 5" xfId="9464"/>
    <cellStyle name="Normal 12 7 4 5 2" xfId="9465"/>
    <cellStyle name="Normal 12 7 4 6" xfId="9466"/>
    <cellStyle name="Normal 12 7 5" xfId="9467"/>
    <cellStyle name="Normal 12 7 5 2" xfId="9468"/>
    <cellStyle name="Normal 12 7 5 2 2" xfId="9469"/>
    <cellStyle name="Normal 12 7 5 2 2 2" xfId="9470"/>
    <cellStyle name="Normal 12 7 5 2 2 2 2" xfId="9471"/>
    <cellStyle name="Normal 12 7 5 2 2 3" xfId="9472"/>
    <cellStyle name="Normal 12 7 5 2 2 3 2" xfId="9473"/>
    <cellStyle name="Normal 12 7 5 2 2 4" xfId="9474"/>
    <cellStyle name="Normal 12 7 5 2 3" xfId="9475"/>
    <cellStyle name="Normal 12 7 5 2 3 2" xfId="9476"/>
    <cellStyle name="Normal 12 7 5 2 4" xfId="9477"/>
    <cellStyle name="Normal 12 7 5 2 4 2" xfId="9478"/>
    <cellStyle name="Normal 12 7 5 2 5" xfId="9479"/>
    <cellStyle name="Normal 12 7 5 3" xfId="9480"/>
    <cellStyle name="Normal 12 7 5 3 2" xfId="9481"/>
    <cellStyle name="Normal 12 7 5 3 2 2" xfId="9482"/>
    <cellStyle name="Normal 12 7 5 3 3" xfId="9483"/>
    <cellStyle name="Normal 12 7 5 3 3 2" xfId="9484"/>
    <cellStyle name="Normal 12 7 5 3 4" xfId="9485"/>
    <cellStyle name="Normal 12 7 5 4" xfId="9486"/>
    <cellStyle name="Normal 12 7 5 4 2" xfId="9487"/>
    <cellStyle name="Normal 12 7 5 5" xfId="9488"/>
    <cellStyle name="Normal 12 7 5 5 2" xfId="9489"/>
    <cellStyle name="Normal 12 7 5 6" xfId="9490"/>
    <cellStyle name="Normal 12 7 6" xfId="9491"/>
    <cellStyle name="Normal 12 7 6 2" xfId="9492"/>
    <cellStyle name="Normal 12 7 6 2 2" xfId="9493"/>
    <cellStyle name="Normal 12 7 6 2 2 2" xfId="9494"/>
    <cellStyle name="Normal 12 7 6 2 3" xfId="9495"/>
    <cellStyle name="Normal 12 7 6 2 3 2" xfId="9496"/>
    <cellStyle name="Normal 12 7 6 2 4" xfId="9497"/>
    <cellStyle name="Normal 12 7 6 3" xfId="9498"/>
    <cellStyle name="Normal 12 7 6 3 2" xfId="9499"/>
    <cellStyle name="Normal 12 7 6 4" xfId="9500"/>
    <cellStyle name="Normal 12 7 6 4 2" xfId="9501"/>
    <cellStyle name="Normal 12 7 6 5" xfId="9502"/>
    <cellStyle name="Normal 12 7 7" xfId="9503"/>
    <cellStyle name="Normal 12 7 7 2" xfId="9504"/>
    <cellStyle name="Normal 12 7 7 2 2" xfId="9505"/>
    <cellStyle name="Normal 12 7 7 3" xfId="9506"/>
    <cellStyle name="Normal 12 7 7 3 2" xfId="9507"/>
    <cellStyle name="Normal 12 7 7 4" xfId="9508"/>
    <cellStyle name="Normal 12 7 8" xfId="9509"/>
    <cellStyle name="Normal 12 7 8 2" xfId="9510"/>
    <cellStyle name="Normal 12 7 9" xfId="9511"/>
    <cellStyle name="Normal 12 7 9 2" xfId="9512"/>
    <cellStyle name="Normal 12 8" xfId="9513"/>
    <cellStyle name="Normal 12 8 10" xfId="9514"/>
    <cellStyle name="Normal 12 8 2" xfId="9515"/>
    <cellStyle name="Normal 12 8 2 2" xfId="9516"/>
    <cellStyle name="Normal 12 8 2 2 2" xfId="9517"/>
    <cellStyle name="Normal 12 8 2 2 2 2" xfId="9518"/>
    <cellStyle name="Normal 12 8 2 2 2 2 2" xfId="9519"/>
    <cellStyle name="Normal 12 8 2 2 2 2 2 2" xfId="9520"/>
    <cellStyle name="Normal 12 8 2 2 2 2 3" xfId="9521"/>
    <cellStyle name="Normal 12 8 2 2 2 2 3 2" xfId="9522"/>
    <cellStyle name="Normal 12 8 2 2 2 2 4" xfId="9523"/>
    <cellStyle name="Normal 12 8 2 2 2 3" xfId="9524"/>
    <cellStyle name="Normal 12 8 2 2 2 3 2" xfId="9525"/>
    <cellStyle name="Normal 12 8 2 2 2 4" xfId="9526"/>
    <cellStyle name="Normal 12 8 2 2 2 4 2" xfId="9527"/>
    <cellStyle name="Normal 12 8 2 2 2 5" xfId="9528"/>
    <cellStyle name="Normal 12 8 2 2 3" xfId="9529"/>
    <cellStyle name="Normal 12 8 2 2 3 2" xfId="9530"/>
    <cellStyle name="Normal 12 8 2 2 3 2 2" xfId="9531"/>
    <cellStyle name="Normal 12 8 2 2 3 3" xfId="9532"/>
    <cellStyle name="Normal 12 8 2 2 3 3 2" xfId="9533"/>
    <cellStyle name="Normal 12 8 2 2 3 4" xfId="9534"/>
    <cellStyle name="Normal 12 8 2 2 4" xfId="9535"/>
    <cellStyle name="Normal 12 8 2 2 4 2" xfId="9536"/>
    <cellStyle name="Normal 12 8 2 2 5" xfId="9537"/>
    <cellStyle name="Normal 12 8 2 2 5 2" xfId="9538"/>
    <cellStyle name="Normal 12 8 2 2 6" xfId="9539"/>
    <cellStyle name="Normal 12 8 2 3" xfId="9540"/>
    <cellStyle name="Normal 12 8 2 3 2" xfId="9541"/>
    <cellStyle name="Normal 12 8 2 3 2 2" xfId="9542"/>
    <cellStyle name="Normal 12 8 2 3 2 2 2" xfId="9543"/>
    <cellStyle name="Normal 12 8 2 3 2 2 2 2" xfId="9544"/>
    <cellStyle name="Normal 12 8 2 3 2 2 3" xfId="9545"/>
    <cellStyle name="Normal 12 8 2 3 2 2 3 2" xfId="9546"/>
    <cellStyle name="Normal 12 8 2 3 2 2 4" xfId="9547"/>
    <cellStyle name="Normal 12 8 2 3 2 3" xfId="9548"/>
    <cellStyle name="Normal 12 8 2 3 2 3 2" xfId="9549"/>
    <cellStyle name="Normal 12 8 2 3 2 4" xfId="9550"/>
    <cellStyle name="Normal 12 8 2 3 2 4 2" xfId="9551"/>
    <cellStyle name="Normal 12 8 2 3 2 5" xfId="9552"/>
    <cellStyle name="Normal 12 8 2 3 3" xfId="9553"/>
    <cellStyle name="Normal 12 8 2 3 3 2" xfId="9554"/>
    <cellStyle name="Normal 12 8 2 3 3 2 2" xfId="9555"/>
    <cellStyle name="Normal 12 8 2 3 3 3" xfId="9556"/>
    <cellStyle name="Normal 12 8 2 3 3 3 2" xfId="9557"/>
    <cellStyle name="Normal 12 8 2 3 3 4" xfId="9558"/>
    <cellStyle name="Normal 12 8 2 3 4" xfId="9559"/>
    <cellStyle name="Normal 12 8 2 3 4 2" xfId="9560"/>
    <cellStyle name="Normal 12 8 2 3 5" xfId="9561"/>
    <cellStyle name="Normal 12 8 2 3 5 2" xfId="9562"/>
    <cellStyle name="Normal 12 8 2 3 6" xfId="9563"/>
    <cellStyle name="Normal 12 8 2 4" xfId="9564"/>
    <cellStyle name="Normal 12 8 2 4 2" xfId="9565"/>
    <cellStyle name="Normal 12 8 2 4 2 2" xfId="9566"/>
    <cellStyle name="Normal 12 8 2 4 2 2 2" xfId="9567"/>
    <cellStyle name="Normal 12 8 2 4 2 2 2 2" xfId="9568"/>
    <cellStyle name="Normal 12 8 2 4 2 2 3" xfId="9569"/>
    <cellStyle name="Normal 12 8 2 4 2 2 3 2" xfId="9570"/>
    <cellStyle name="Normal 12 8 2 4 2 2 4" xfId="9571"/>
    <cellStyle name="Normal 12 8 2 4 2 3" xfId="9572"/>
    <cellStyle name="Normal 12 8 2 4 2 3 2" xfId="9573"/>
    <cellStyle name="Normal 12 8 2 4 2 4" xfId="9574"/>
    <cellStyle name="Normal 12 8 2 4 2 4 2" xfId="9575"/>
    <cellStyle name="Normal 12 8 2 4 2 5" xfId="9576"/>
    <cellStyle name="Normal 12 8 2 4 3" xfId="9577"/>
    <cellStyle name="Normal 12 8 2 4 3 2" xfId="9578"/>
    <cellStyle name="Normal 12 8 2 4 3 2 2" xfId="9579"/>
    <cellStyle name="Normal 12 8 2 4 3 3" xfId="9580"/>
    <cellStyle name="Normal 12 8 2 4 3 3 2" xfId="9581"/>
    <cellStyle name="Normal 12 8 2 4 3 4" xfId="9582"/>
    <cellStyle name="Normal 12 8 2 4 4" xfId="9583"/>
    <cellStyle name="Normal 12 8 2 4 4 2" xfId="9584"/>
    <cellStyle name="Normal 12 8 2 4 5" xfId="9585"/>
    <cellStyle name="Normal 12 8 2 4 5 2" xfId="9586"/>
    <cellStyle name="Normal 12 8 2 4 6" xfId="9587"/>
    <cellStyle name="Normal 12 8 2 5" xfId="9588"/>
    <cellStyle name="Normal 12 8 2 5 2" xfId="9589"/>
    <cellStyle name="Normal 12 8 2 5 2 2" xfId="9590"/>
    <cellStyle name="Normal 12 8 2 5 2 2 2" xfId="9591"/>
    <cellStyle name="Normal 12 8 2 5 2 3" xfId="9592"/>
    <cellStyle name="Normal 12 8 2 5 2 3 2" xfId="9593"/>
    <cellStyle name="Normal 12 8 2 5 2 4" xfId="9594"/>
    <cellStyle name="Normal 12 8 2 5 3" xfId="9595"/>
    <cellStyle name="Normal 12 8 2 5 3 2" xfId="9596"/>
    <cellStyle name="Normal 12 8 2 5 4" xfId="9597"/>
    <cellStyle name="Normal 12 8 2 5 4 2" xfId="9598"/>
    <cellStyle name="Normal 12 8 2 5 5" xfId="9599"/>
    <cellStyle name="Normal 12 8 2 6" xfId="9600"/>
    <cellStyle name="Normal 12 8 2 6 2" xfId="9601"/>
    <cellStyle name="Normal 12 8 2 6 2 2" xfId="9602"/>
    <cellStyle name="Normal 12 8 2 6 3" xfId="9603"/>
    <cellStyle name="Normal 12 8 2 6 3 2" xfId="9604"/>
    <cellStyle name="Normal 12 8 2 6 4" xfId="9605"/>
    <cellStyle name="Normal 12 8 2 7" xfId="9606"/>
    <cellStyle name="Normal 12 8 2 7 2" xfId="9607"/>
    <cellStyle name="Normal 12 8 2 8" xfId="9608"/>
    <cellStyle name="Normal 12 8 2 8 2" xfId="9609"/>
    <cellStyle name="Normal 12 8 2 9" xfId="9610"/>
    <cellStyle name="Normal 12 8 3" xfId="9611"/>
    <cellStyle name="Normal 12 8 3 2" xfId="9612"/>
    <cellStyle name="Normal 12 8 3 2 2" xfId="9613"/>
    <cellStyle name="Normal 12 8 3 2 2 2" xfId="9614"/>
    <cellStyle name="Normal 12 8 3 2 2 2 2" xfId="9615"/>
    <cellStyle name="Normal 12 8 3 2 2 3" xfId="9616"/>
    <cellStyle name="Normal 12 8 3 2 2 3 2" xfId="9617"/>
    <cellStyle name="Normal 12 8 3 2 2 4" xfId="9618"/>
    <cellStyle name="Normal 12 8 3 2 3" xfId="9619"/>
    <cellStyle name="Normal 12 8 3 2 3 2" xfId="9620"/>
    <cellStyle name="Normal 12 8 3 2 4" xfId="9621"/>
    <cellStyle name="Normal 12 8 3 2 4 2" xfId="9622"/>
    <cellStyle name="Normal 12 8 3 2 5" xfId="9623"/>
    <cellStyle name="Normal 12 8 3 3" xfId="9624"/>
    <cellStyle name="Normal 12 8 3 3 2" xfId="9625"/>
    <cellStyle name="Normal 12 8 3 3 2 2" xfId="9626"/>
    <cellStyle name="Normal 12 8 3 3 3" xfId="9627"/>
    <cellStyle name="Normal 12 8 3 3 3 2" xfId="9628"/>
    <cellStyle name="Normal 12 8 3 3 4" xfId="9629"/>
    <cellStyle name="Normal 12 8 3 4" xfId="9630"/>
    <cellStyle name="Normal 12 8 3 4 2" xfId="9631"/>
    <cellStyle name="Normal 12 8 3 5" xfId="9632"/>
    <cellStyle name="Normal 12 8 3 5 2" xfId="9633"/>
    <cellStyle name="Normal 12 8 3 6" xfId="9634"/>
    <cellStyle name="Normal 12 8 4" xfId="9635"/>
    <cellStyle name="Normal 12 8 4 2" xfId="9636"/>
    <cellStyle name="Normal 12 8 4 2 2" xfId="9637"/>
    <cellStyle name="Normal 12 8 4 2 2 2" xfId="9638"/>
    <cellStyle name="Normal 12 8 4 2 2 2 2" xfId="9639"/>
    <cellStyle name="Normal 12 8 4 2 2 3" xfId="9640"/>
    <cellStyle name="Normal 12 8 4 2 2 3 2" xfId="9641"/>
    <cellStyle name="Normal 12 8 4 2 2 4" xfId="9642"/>
    <cellStyle name="Normal 12 8 4 2 3" xfId="9643"/>
    <cellStyle name="Normal 12 8 4 2 3 2" xfId="9644"/>
    <cellStyle name="Normal 12 8 4 2 4" xfId="9645"/>
    <cellStyle name="Normal 12 8 4 2 4 2" xfId="9646"/>
    <cellStyle name="Normal 12 8 4 2 5" xfId="9647"/>
    <cellStyle name="Normal 12 8 4 3" xfId="9648"/>
    <cellStyle name="Normal 12 8 4 3 2" xfId="9649"/>
    <cellStyle name="Normal 12 8 4 3 2 2" xfId="9650"/>
    <cellStyle name="Normal 12 8 4 3 3" xfId="9651"/>
    <cellStyle name="Normal 12 8 4 3 3 2" xfId="9652"/>
    <cellStyle name="Normal 12 8 4 3 4" xfId="9653"/>
    <cellStyle name="Normal 12 8 4 4" xfId="9654"/>
    <cellStyle name="Normal 12 8 4 4 2" xfId="9655"/>
    <cellStyle name="Normal 12 8 4 5" xfId="9656"/>
    <cellStyle name="Normal 12 8 4 5 2" xfId="9657"/>
    <cellStyle name="Normal 12 8 4 6" xfId="9658"/>
    <cellStyle name="Normal 12 8 5" xfId="9659"/>
    <cellStyle name="Normal 12 8 5 2" xfId="9660"/>
    <cellStyle name="Normal 12 8 5 2 2" xfId="9661"/>
    <cellStyle name="Normal 12 8 5 2 2 2" xfId="9662"/>
    <cellStyle name="Normal 12 8 5 2 2 2 2" xfId="9663"/>
    <cellStyle name="Normal 12 8 5 2 2 3" xfId="9664"/>
    <cellStyle name="Normal 12 8 5 2 2 3 2" xfId="9665"/>
    <cellStyle name="Normal 12 8 5 2 2 4" xfId="9666"/>
    <cellStyle name="Normal 12 8 5 2 3" xfId="9667"/>
    <cellStyle name="Normal 12 8 5 2 3 2" xfId="9668"/>
    <cellStyle name="Normal 12 8 5 2 4" xfId="9669"/>
    <cellStyle name="Normal 12 8 5 2 4 2" xfId="9670"/>
    <cellStyle name="Normal 12 8 5 2 5" xfId="9671"/>
    <cellStyle name="Normal 12 8 5 3" xfId="9672"/>
    <cellStyle name="Normal 12 8 5 3 2" xfId="9673"/>
    <cellStyle name="Normal 12 8 5 3 2 2" xfId="9674"/>
    <cellStyle name="Normal 12 8 5 3 3" xfId="9675"/>
    <cellStyle name="Normal 12 8 5 3 3 2" xfId="9676"/>
    <cellStyle name="Normal 12 8 5 3 4" xfId="9677"/>
    <cellStyle name="Normal 12 8 5 4" xfId="9678"/>
    <cellStyle name="Normal 12 8 5 4 2" xfId="9679"/>
    <cellStyle name="Normal 12 8 5 5" xfId="9680"/>
    <cellStyle name="Normal 12 8 5 5 2" xfId="9681"/>
    <cellStyle name="Normal 12 8 5 6" xfId="9682"/>
    <cellStyle name="Normal 12 8 6" xfId="9683"/>
    <cellStyle name="Normal 12 8 6 2" xfId="9684"/>
    <cellStyle name="Normal 12 8 6 2 2" xfId="9685"/>
    <cellStyle name="Normal 12 8 6 2 2 2" xfId="9686"/>
    <cellStyle name="Normal 12 8 6 2 3" xfId="9687"/>
    <cellStyle name="Normal 12 8 6 2 3 2" xfId="9688"/>
    <cellStyle name="Normal 12 8 6 2 4" xfId="9689"/>
    <cellStyle name="Normal 12 8 6 3" xfId="9690"/>
    <cellStyle name="Normal 12 8 6 3 2" xfId="9691"/>
    <cellStyle name="Normal 12 8 6 4" xfId="9692"/>
    <cellStyle name="Normal 12 8 6 4 2" xfId="9693"/>
    <cellStyle name="Normal 12 8 6 5" xfId="9694"/>
    <cellStyle name="Normal 12 8 7" xfId="9695"/>
    <cellStyle name="Normal 12 8 7 2" xfId="9696"/>
    <cellStyle name="Normal 12 8 7 2 2" xfId="9697"/>
    <cellStyle name="Normal 12 8 7 3" xfId="9698"/>
    <cellStyle name="Normal 12 8 7 3 2" xfId="9699"/>
    <cellStyle name="Normal 12 8 7 4" xfId="9700"/>
    <cellStyle name="Normal 12 8 8" xfId="9701"/>
    <cellStyle name="Normal 12 8 8 2" xfId="9702"/>
    <cellStyle name="Normal 12 8 9" xfId="9703"/>
    <cellStyle name="Normal 12 8 9 2" xfId="9704"/>
    <cellStyle name="Normal 12 9" xfId="9705"/>
    <cellStyle name="Normal 12 9 2" xfId="9706"/>
    <cellStyle name="Normal 12 9 2 2" xfId="9707"/>
    <cellStyle name="Normal 12 9 2 2 2" xfId="9708"/>
    <cellStyle name="Normal 12 9 2 2 2 2" xfId="9709"/>
    <cellStyle name="Normal 12 9 2 2 2 2 2" xfId="9710"/>
    <cellStyle name="Normal 12 9 2 2 2 3" xfId="9711"/>
    <cellStyle name="Normal 12 9 2 2 2 3 2" xfId="9712"/>
    <cellStyle name="Normal 12 9 2 2 2 4" xfId="9713"/>
    <cellStyle name="Normal 12 9 2 2 3" xfId="9714"/>
    <cellStyle name="Normal 12 9 2 2 3 2" xfId="9715"/>
    <cellStyle name="Normal 12 9 2 2 4" xfId="9716"/>
    <cellStyle name="Normal 12 9 2 2 4 2" xfId="9717"/>
    <cellStyle name="Normal 12 9 2 2 5" xfId="9718"/>
    <cellStyle name="Normal 12 9 2 3" xfId="9719"/>
    <cellStyle name="Normal 12 9 2 3 2" xfId="9720"/>
    <cellStyle name="Normal 12 9 2 3 2 2" xfId="9721"/>
    <cellStyle name="Normal 12 9 2 3 3" xfId="9722"/>
    <cellStyle name="Normal 12 9 2 3 3 2" xfId="9723"/>
    <cellStyle name="Normal 12 9 2 3 4" xfId="9724"/>
    <cellStyle name="Normal 12 9 2 4" xfId="9725"/>
    <cellStyle name="Normal 12 9 2 4 2" xfId="9726"/>
    <cellStyle name="Normal 12 9 2 5" xfId="9727"/>
    <cellStyle name="Normal 12 9 2 5 2" xfId="9728"/>
    <cellStyle name="Normal 12 9 2 6" xfId="9729"/>
    <cellStyle name="Normal 12 9 3" xfId="9730"/>
    <cellStyle name="Normal 12 9 3 2" xfId="9731"/>
    <cellStyle name="Normal 12 9 3 2 2" xfId="9732"/>
    <cellStyle name="Normal 12 9 3 2 2 2" xfId="9733"/>
    <cellStyle name="Normal 12 9 3 2 2 2 2" xfId="9734"/>
    <cellStyle name="Normal 12 9 3 2 2 3" xfId="9735"/>
    <cellStyle name="Normal 12 9 3 2 2 3 2" xfId="9736"/>
    <cellStyle name="Normal 12 9 3 2 2 4" xfId="9737"/>
    <cellStyle name="Normal 12 9 3 2 3" xfId="9738"/>
    <cellStyle name="Normal 12 9 3 2 3 2" xfId="9739"/>
    <cellStyle name="Normal 12 9 3 2 4" xfId="9740"/>
    <cellStyle name="Normal 12 9 3 2 4 2" xfId="9741"/>
    <cellStyle name="Normal 12 9 3 2 5" xfId="9742"/>
    <cellStyle name="Normal 12 9 3 3" xfId="9743"/>
    <cellStyle name="Normal 12 9 3 3 2" xfId="9744"/>
    <cellStyle name="Normal 12 9 3 3 2 2" xfId="9745"/>
    <cellStyle name="Normal 12 9 3 3 3" xfId="9746"/>
    <cellStyle name="Normal 12 9 3 3 3 2" xfId="9747"/>
    <cellStyle name="Normal 12 9 3 3 4" xfId="9748"/>
    <cellStyle name="Normal 12 9 3 4" xfId="9749"/>
    <cellStyle name="Normal 12 9 3 4 2" xfId="9750"/>
    <cellStyle name="Normal 12 9 3 5" xfId="9751"/>
    <cellStyle name="Normal 12 9 3 5 2" xfId="9752"/>
    <cellStyle name="Normal 12 9 3 6" xfId="9753"/>
    <cellStyle name="Normal 12 9 4" xfId="9754"/>
    <cellStyle name="Normal 12 9 4 2" xfId="9755"/>
    <cellStyle name="Normal 12 9 4 2 2" xfId="9756"/>
    <cellStyle name="Normal 12 9 4 2 2 2" xfId="9757"/>
    <cellStyle name="Normal 12 9 4 2 2 2 2" xfId="9758"/>
    <cellStyle name="Normal 12 9 4 2 2 3" xfId="9759"/>
    <cellStyle name="Normal 12 9 4 2 2 3 2" xfId="9760"/>
    <cellStyle name="Normal 12 9 4 2 2 4" xfId="9761"/>
    <cellStyle name="Normal 12 9 4 2 3" xfId="9762"/>
    <cellStyle name="Normal 12 9 4 2 3 2" xfId="9763"/>
    <cellStyle name="Normal 12 9 4 2 4" xfId="9764"/>
    <cellStyle name="Normal 12 9 4 2 4 2" xfId="9765"/>
    <cellStyle name="Normal 12 9 4 2 5" xfId="9766"/>
    <cellStyle name="Normal 12 9 4 3" xfId="9767"/>
    <cellStyle name="Normal 12 9 4 3 2" xfId="9768"/>
    <cellStyle name="Normal 12 9 4 3 2 2" xfId="9769"/>
    <cellStyle name="Normal 12 9 4 3 3" xfId="9770"/>
    <cellStyle name="Normal 12 9 4 3 3 2" xfId="9771"/>
    <cellStyle name="Normal 12 9 4 3 4" xfId="9772"/>
    <cellStyle name="Normal 12 9 4 4" xfId="9773"/>
    <cellStyle name="Normal 12 9 4 4 2" xfId="9774"/>
    <cellStyle name="Normal 12 9 4 5" xfId="9775"/>
    <cellStyle name="Normal 12 9 4 5 2" xfId="9776"/>
    <cellStyle name="Normal 12 9 4 6" xfId="9777"/>
    <cellStyle name="Normal 12 9 5" xfId="9778"/>
    <cellStyle name="Normal 12 9 5 2" xfId="9779"/>
    <cellStyle name="Normal 12 9 5 2 2" xfId="9780"/>
    <cellStyle name="Normal 12 9 5 2 2 2" xfId="9781"/>
    <cellStyle name="Normal 12 9 5 2 3" xfId="9782"/>
    <cellStyle name="Normal 12 9 5 2 3 2" xfId="9783"/>
    <cellStyle name="Normal 12 9 5 2 4" xfId="9784"/>
    <cellStyle name="Normal 12 9 5 3" xfId="9785"/>
    <cellStyle name="Normal 12 9 5 3 2" xfId="9786"/>
    <cellStyle name="Normal 12 9 5 4" xfId="9787"/>
    <cellStyle name="Normal 12 9 5 4 2" xfId="9788"/>
    <cellStyle name="Normal 12 9 5 5" xfId="9789"/>
    <cellStyle name="Normal 12 9 6" xfId="9790"/>
    <cellStyle name="Normal 12 9 6 2" xfId="9791"/>
    <cellStyle name="Normal 12 9 6 2 2" xfId="9792"/>
    <cellStyle name="Normal 12 9 6 3" xfId="9793"/>
    <cellStyle name="Normal 12 9 6 3 2" xfId="9794"/>
    <cellStyle name="Normal 12 9 6 4" xfId="9795"/>
    <cellStyle name="Normal 12 9 7" xfId="9796"/>
    <cellStyle name="Normal 12 9 7 2" xfId="9797"/>
    <cellStyle name="Normal 12 9 8" xfId="9798"/>
    <cellStyle name="Normal 12 9 8 2" xfId="9799"/>
    <cellStyle name="Normal 12 9 9" xfId="9800"/>
    <cellStyle name="Normal 13" xfId="9801"/>
    <cellStyle name="Normal 13 2" xfId="9802"/>
    <cellStyle name="Normal 13 3" xfId="9803"/>
    <cellStyle name="Normal 13 4" xfId="9804"/>
    <cellStyle name="Normal 13 5" xfId="9805"/>
    <cellStyle name="Normal 13 6" xfId="9806"/>
    <cellStyle name="Normal 14" xfId="9807"/>
    <cellStyle name="Normal 14 10" xfId="9808"/>
    <cellStyle name="Normal 14 10 2" xfId="9809"/>
    <cellStyle name="Normal 14 10 2 2" xfId="9810"/>
    <cellStyle name="Normal 14 10 3" xfId="9811"/>
    <cellStyle name="Normal 14 10 3 2" xfId="9812"/>
    <cellStyle name="Normal 14 10 4" xfId="9813"/>
    <cellStyle name="Normal 14 11" xfId="9814"/>
    <cellStyle name="Normal 14 11 2" xfId="9815"/>
    <cellStyle name="Normal 14 12" xfId="9816"/>
    <cellStyle name="Normal 14 12 2" xfId="9817"/>
    <cellStyle name="Normal 14 13" xfId="9818"/>
    <cellStyle name="Normal 14 2" xfId="9819"/>
    <cellStyle name="Normal 14 2 10" xfId="9820"/>
    <cellStyle name="Normal 14 2 10 2" xfId="9821"/>
    <cellStyle name="Normal 14 2 11" xfId="9822"/>
    <cellStyle name="Normal 14 2 2" xfId="9823"/>
    <cellStyle name="Normal 14 2 2 10" xfId="9824"/>
    <cellStyle name="Normal 14 2 2 2" xfId="9825"/>
    <cellStyle name="Normal 14 2 2 2 2" xfId="9826"/>
    <cellStyle name="Normal 14 2 2 2 2 2" xfId="9827"/>
    <cellStyle name="Normal 14 2 2 2 2 2 2" xfId="9828"/>
    <cellStyle name="Normal 14 2 2 2 2 2 2 2" xfId="9829"/>
    <cellStyle name="Normal 14 2 2 2 2 2 2 2 2" xfId="9830"/>
    <cellStyle name="Normal 14 2 2 2 2 2 2 3" xfId="9831"/>
    <cellStyle name="Normal 14 2 2 2 2 2 2 3 2" xfId="9832"/>
    <cellStyle name="Normal 14 2 2 2 2 2 2 4" xfId="9833"/>
    <cellStyle name="Normal 14 2 2 2 2 2 3" xfId="9834"/>
    <cellStyle name="Normal 14 2 2 2 2 2 3 2" xfId="9835"/>
    <cellStyle name="Normal 14 2 2 2 2 2 4" xfId="9836"/>
    <cellStyle name="Normal 14 2 2 2 2 2 4 2" xfId="9837"/>
    <cellStyle name="Normal 14 2 2 2 2 2 5" xfId="9838"/>
    <cellStyle name="Normal 14 2 2 2 2 3" xfId="9839"/>
    <cellStyle name="Normal 14 2 2 2 2 3 2" xfId="9840"/>
    <cellStyle name="Normal 14 2 2 2 2 3 2 2" xfId="9841"/>
    <cellStyle name="Normal 14 2 2 2 2 3 3" xfId="9842"/>
    <cellStyle name="Normal 14 2 2 2 2 3 3 2" xfId="9843"/>
    <cellStyle name="Normal 14 2 2 2 2 3 4" xfId="9844"/>
    <cellStyle name="Normal 14 2 2 2 2 4" xfId="9845"/>
    <cellStyle name="Normal 14 2 2 2 2 4 2" xfId="9846"/>
    <cellStyle name="Normal 14 2 2 2 2 5" xfId="9847"/>
    <cellStyle name="Normal 14 2 2 2 2 5 2" xfId="9848"/>
    <cellStyle name="Normal 14 2 2 2 2 6" xfId="9849"/>
    <cellStyle name="Normal 14 2 2 2 3" xfId="9850"/>
    <cellStyle name="Normal 14 2 2 2 3 2" xfId="9851"/>
    <cellStyle name="Normal 14 2 2 2 3 2 2" xfId="9852"/>
    <cellStyle name="Normal 14 2 2 2 3 2 2 2" xfId="9853"/>
    <cellStyle name="Normal 14 2 2 2 3 2 2 2 2" xfId="9854"/>
    <cellStyle name="Normal 14 2 2 2 3 2 2 3" xfId="9855"/>
    <cellStyle name="Normal 14 2 2 2 3 2 2 3 2" xfId="9856"/>
    <cellStyle name="Normal 14 2 2 2 3 2 2 4" xfId="9857"/>
    <cellStyle name="Normal 14 2 2 2 3 2 3" xfId="9858"/>
    <cellStyle name="Normal 14 2 2 2 3 2 3 2" xfId="9859"/>
    <cellStyle name="Normal 14 2 2 2 3 2 4" xfId="9860"/>
    <cellStyle name="Normal 14 2 2 2 3 2 4 2" xfId="9861"/>
    <cellStyle name="Normal 14 2 2 2 3 2 5" xfId="9862"/>
    <cellStyle name="Normal 14 2 2 2 3 3" xfId="9863"/>
    <cellStyle name="Normal 14 2 2 2 3 3 2" xfId="9864"/>
    <cellStyle name="Normal 14 2 2 2 3 3 2 2" xfId="9865"/>
    <cellStyle name="Normal 14 2 2 2 3 3 3" xfId="9866"/>
    <cellStyle name="Normal 14 2 2 2 3 3 3 2" xfId="9867"/>
    <cellStyle name="Normal 14 2 2 2 3 3 4" xfId="9868"/>
    <cellStyle name="Normal 14 2 2 2 3 4" xfId="9869"/>
    <cellStyle name="Normal 14 2 2 2 3 4 2" xfId="9870"/>
    <cellStyle name="Normal 14 2 2 2 3 5" xfId="9871"/>
    <cellStyle name="Normal 14 2 2 2 3 5 2" xfId="9872"/>
    <cellStyle name="Normal 14 2 2 2 3 6" xfId="9873"/>
    <cellStyle name="Normal 14 2 2 2 4" xfId="9874"/>
    <cellStyle name="Normal 14 2 2 2 4 2" xfId="9875"/>
    <cellStyle name="Normal 14 2 2 2 4 2 2" xfId="9876"/>
    <cellStyle name="Normal 14 2 2 2 4 2 2 2" xfId="9877"/>
    <cellStyle name="Normal 14 2 2 2 4 2 2 2 2" xfId="9878"/>
    <cellStyle name="Normal 14 2 2 2 4 2 2 3" xfId="9879"/>
    <cellStyle name="Normal 14 2 2 2 4 2 2 3 2" xfId="9880"/>
    <cellStyle name="Normal 14 2 2 2 4 2 2 4" xfId="9881"/>
    <cellStyle name="Normal 14 2 2 2 4 2 3" xfId="9882"/>
    <cellStyle name="Normal 14 2 2 2 4 2 3 2" xfId="9883"/>
    <cellStyle name="Normal 14 2 2 2 4 2 4" xfId="9884"/>
    <cellStyle name="Normal 14 2 2 2 4 2 4 2" xfId="9885"/>
    <cellStyle name="Normal 14 2 2 2 4 2 5" xfId="9886"/>
    <cellStyle name="Normal 14 2 2 2 4 3" xfId="9887"/>
    <cellStyle name="Normal 14 2 2 2 4 3 2" xfId="9888"/>
    <cellStyle name="Normal 14 2 2 2 4 3 2 2" xfId="9889"/>
    <cellStyle name="Normal 14 2 2 2 4 3 3" xfId="9890"/>
    <cellStyle name="Normal 14 2 2 2 4 3 3 2" xfId="9891"/>
    <cellStyle name="Normal 14 2 2 2 4 3 4" xfId="9892"/>
    <cellStyle name="Normal 14 2 2 2 4 4" xfId="9893"/>
    <cellStyle name="Normal 14 2 2 2 4 4 2" xfId="9894"/>
    <cellStyle name="Normal 14 2 2 2 4 5" xfId="9895"/>
    <cellStyle name="Normal 14 2 2 2 4 5 2" xfId="9896"/>
    <cellStyle name="Normal 14 2 2 2 4 6" xfId="9897"/>
    <cellStyle name="Normal 14 2 2 2 5" xfId="9898"/>
    <cellStyle name="Normal 14 2 2 2 5 2" xfId="9899"/>
    <cellStyle name="Normal 14 2 2 2 5 2 2" xfId="9900"/>
    <cellStyle name="Normal 14 2 2 2 5 2 2 2" xfId="9901"/>
    <cellStyle name="Normal 14 2 2 2 5 2 3" xfId="9902"/>
    <cellStyle name="Normal 14 2 2 2 5 2 3 2" xfId="9903"/>
    <cellStyle name="Normal 14 2 2 2 5 2 4" xfId="9904"/>
    <cellStyle name="Normal 14 2 2 2 5 3" xfId="9905"/>
    <cellStyle name="Normal 14 2 2 2 5 3 2" xfId="9906"/>
    <cellStyle name="Normal 14 2 2 2 5 4" xfId="9907"/>
    <cellStyle name="Normal 14 2 2 2 5 4 2" xfId="9908"/>
    <cellStyle name="Normal 14 2 2 2 5 5" xfId="9909"/>
    <cellStyle name="Normal 14 2 2 2 6" xfId="9910"/>
    <cellStyle name="Normal 14 2 2 2 6 2" xfId="9911"/>
    <cellStyle name="Normal 14 2 2 2 6 2 2" xfId="9912"/>
    <cellStyle name="Normal 14 2 2 2 6 3" xfId="9913"/>
    <cellStyle name="Normal 14 2 2 2 6 3 2" xfId="9914"/>
    <cellStyle name="Normal 14 2 2 2 6 4" xfId="9915"/>
    <cellStyle name="Normal 14 2 2 2 7" xfId="9916"/>
    <cellStyle name="Normal 14 2 2 2 7 2" xfId="9917"/>
    <cellStyle name="Normal 14 2 2 2 8" xfId="9918"/>
    <cellStyle name="Normal 14 2 2 2 8 2" xfId="9919"/>
    <cellStyle name="Normal 14 2 2 2 9" xfId="9920"/>
    <cellStyle name="Normal 14 2 2 3" xfId="9921"/>
    <cellStyle name="Normal 14 2 2 3 2" xfId="9922"/>
    <cellStyle name="Normal 14 2 2 3 2 2" xfId="9923"/>
    <cellStyle name="Normal 14 2 2 3 2 2 2" xfId="9924"/>
    <cellStyle name="Normal 14 2 2 3 2 2 2 2" xfId="9925"/>
    <cellStyle name="Normal 14 2 2 3 2 2 3" xfId="9926"/>
    <cellStyle name="Normal 14 2 2 3 2 2 3 2" xfId="9927"/>
    <cellStyle name="Normal 14 2 2 3 2 2 4" xfId="9928"/>
    <cellStyle name="Normal 14 2 2 3 2 3" xfId="9929"/>
    <cellStyle name="Normal 14 2 2 3 2 3 2" xfId="9930"/>
    <cellStyle name="Normal 14 2 2 3 2 4" xfId="9931"/>
    <cellStyle name="Normal 14 2 2 3 2 4 2" xfId="9932"/>
    <cellStyle name="Normal 14 2 2 3 2 5" xfId="9933"/>
    <cellStyle name="Normal 14 2 2 3 3" xfId="9934"/>
    <cellStyle name="Normal 14 2 2 3 3 2" xfId="9935"/>
    <cellStyle name="Normal 14 2 2 3 3 2 2" xfId="9936"/>
    <cellStyle name="Normal 14 2 2 3 3 3" xfId="9937"/>
    <cellStyle name="Normal 14 2 2 3 3 3 2" xfId="9938"/>
    <cellStyle name="Normal 14 2 2 3 3 4" xfId="9939"/>
    <cellStyle name="Normal 14 2 2 3 4" xfId="9940"/>
    <cellStyle name="Normal 14 2 2 3 4 2" xfId="9941"/>
    <cellStyle name="Normal 14 2 2 3 5" xfId="9942"/>
    <cellStyle name="Normal 14 2 2 3 5 2" xfId="9943"/>
    <cellStyle name="Normal 14 2 2 3 6" xfId="9944"/>
    <cellStyle name="Normal 14 2 2 4" xfId="9945"/>
    <cellStyle name="Normal 14 2 2 4 2" xfId="9946"/>
    <cellStyle name="Normal 14 2 2 4 2 2" xfId="9947"/>
    <cellStyle name="Normal 14 2 2 4 2 2 2" xfId="9948"/>
    <cellStyle name="Normal 14 2 2 4 2 2 2 2" xfId="9949"/>
    <cellStyle name="Normal 14 2 2 4 2 2 3" xfId="9950"/>
    <cellStyle name="Normal 14 2 2 4 2 2 3 2" xfId="9951"/>
    <cellStyle name="Normal 14 2 2 4 2 2 4" xfId="9952"/>
    <cellStyle name="Normal 14 2 2 4 2 3" xfId="9953"/>
    <cellStyle name="Normal 14 2 2 4 2 3 2" xfId="9954"/>
    <cellStyle name="Normal 14 2 2 4 2 4" xfId="9955"/>
    <cellStyle name="Normal 14 2 2 4 2 4 2" xfId="9956"/>
    <cellStyle name="Normal 14 2 2 4 2 5" xfId="9957"/>
    <cellStyle name="Normal 14 2 2 4 3" xfId="9958"/>
    <cellStyle name="Normal 14 2 2 4 3 2" xfId="9959"/>
    <cellStyle name="Normal 14 2 2 4 3 2 2" xfId="9960"/>
    <cellStyle name="Normal 14 2 2 4 3 3" xfId="9961"/>
    <cellStyle name="Normal 14 2 2 4 3 3 2" xfId="9962"/>
    <cellStyle name="Normal 14 2 2 4 3 4" xfId="9963"/>
    <cellStyle name="Normal 14 2 2 4 4" xfId="9964"/>
    <cellStyle name="Normal 14 2 2 4 4 2" xfId="9965"/>
    <cellStyle name="Normal 14 2 2 4 5" xfId="9966"/>
    <cellStyle name="Normal 14 2 2 4 5 2" xfId="9967"/>
    <cellStyle name="Normal 14 2 2 4 6" xfId="9968"/>
    <cellStyle name="Normal 14 2 2 5" xfId="9969"/>
    <cellStyle name="Normal 14 2 2 5 2" xfId="9970"/>
    <cellStyle name="Normal 14 2 2 5 2 2" xfId="9971"/>
    <cellStyle name="Normal 14 2 2 5 2 2 2" xfId="9972"/>
    <cellStyle name="Normal 14 2 2 5 2 2 2 2" xfId="9973"/>
    <cellStyle name="Normal 14 2 2 5 2 2 3" xfId="9974"/>
    <cellStyle name="Normal 14 2 2 5 2 2 3 2" xfId="9975"/>
    <cellStyle name="Normal 14 2 2 5 2 2 4" xfId="9976"/>
    <cellStyle name="Normal 14 2 2 5 2 3" xfId="9977"/>
    <cellStyle name="Normal 14 2 2 5 2 3 2" xfId="9978"/>
    <cellStyle name="Normal 14 2 2 5 2 4" xfId="9979"/>
    <cellStyle name="Normal 14 2 2 5 2 4 2" xfId="9980"/>
    <cellStyle name="Normal 14 2 2 5 2 5" xfId="9981"/>
    <cellStyle name="Normal 14 2 2 5 3" xfId="9982"/>
    <cellStyle name="Normal 14 2 2 5 3 2" xfId="9983"/>
    <cellStyle name="Normal 14 2 2 5 3 2 2" xfId="9984"/>
    <cellStyle name="Normal 14 2 2 5 3 3" xfId="9985"/>
    <cellStyle name="Normal 14 2 2 5 3 3 2" xfId="9986"/>
    <cellStyle name="Normal 14 2 2 5 3 4" xfId="9987"/>
    <cellStyle name="Normal 14 2 2 5 4" xfId="9988"/>
    <cellStyle name="Normal 14 2 2 5 4 2" xfId="9989"/>
    <cellStyle name="Normal 14 2 2 5 5" xfId="9990"/>
    <cellStyle name="Normal 14 2 2 5 5 2" xfId="9991"/>
    <cellStyle name="Normal 14 2 2 5 6" xfId="9992"/>
    <cellStyle name="Normal 14 2 2 6" xfId="9993"/>
    <cellStyle name="Normal 14 2 2 6 2" xfId="9994"/>
    <cellStyle name="Normal 14 2 2 6 2 2" xfId="9995"/>
    <cellStyle name="Normal 14 2 2 6 2 2 2" xfId="9996"/>
    <cellStyle name="Normal 14 2 2 6 2 3" xfId="9997"/>
    <cellStyle name="Normal 14 2 2 6 2 3 2" xfId="9998"/>
    <cellStyle name="Normal 14 2 2 6 2 4" xfId="9999"/>
    <cellStyle name="Normal 14 2 2 6 3" xfId="10000"/>
    <cellStyle name="Normal 14 2 2 6 3 2" xfId="10001"/>
    <cellStyle name="Normal 14 2 2 6 4" xfId="10002"/>
    <cellStyle name="Normal 14 2 2 6 4 2" xfId="10003"/>
    <cellStyle name="Normal 14 2 2 6 5" xfId="10004"/>
    <cellStyle name="Normal 14 2 2 7" xfId="10005"/>
    <cellStyle name="Normal 14 2 2 7 2" xfId="10006"/>
    <cellStyle name="Normal 14 2 2 7 2 2" xfId="10007"/>
    <cellStyle name="Normal 14 2 2 7 3" xfId="10008"/>
    <cellStyle name="Normal 14 2 2 7 3 2" xfId="10009"/>
    <cellStyle name="Normal 14 2 2 7 4" xfId="10010"/>
    <cellStyle name="Normal 14 2 2 8" xfId="10011"/>
    <cellStyle name="Normal 14 2 2 8 2" xfId="10012"/>
    <cellStyle name="Normal 14 2 2 9" xfId="10013"/>
    <cellStyle name="Normal 14 2 2 9 2" xfId="10014"/>
    <cellStyle name="Normal 14 2 3" xfId="10015"/>
    <cellStyle name="Normal 14 2 3 2" xfId="10016"/>
    <cellStyle name="Normal 14 2 3 2 2" xfId="10017"/>
    <cellStyle name="Normal 14 2 3 2 2 2" xfId="10018"/>
    <cellStyle name="Normal 14 2 3 2 2 2 2" xfId="10019"/>
    <cellStyle name="Normal 14 2 3 2 2 2 2 2" xfId="10020"/>
    <cellStyle name="Normal 14 2 3 2 2 2 3" xfId="10021"/>
    <cellStyle name="Normal 14 2 3 2 2 2 3 2" xfId="10022"/>
    <cellStyle name="Normal 14 2 3 2 2 2 4" xfId="10023"/>
    <cellStyle name="Normal 14 2 3 2 2 3" xfId="10024"/>
    <cellStyle name="Normal 14 2 3 2 2 3 2" xfId="10025"/>
    <cellStyle name="Normal 14 2 3 2 2 4" xfId="10026"/>
    <cellStyle name="Normal 14 2 3 2 2 4 2" xfId="10027"/>
    <cellStyle name="Normal 14 2 3 2 2 5" xfId="10028"/>
    <cellStyle name="Normal 14 2 3 2 3" xfId="10029"/>
    <cellStyle name="Normal 14 2 3 2 3 2" xfId="10030"/>
    <cellStyle name="Normal 14 2 3 2 3 2 2" xfId="10031"/>
    <cellStyle name="Normal 14 2 3 2 3 3" xfId="10032"/>
    <cellStyle name="Normal 14 2 3 2 3 3 2" xfId="10033"/>
    <cellStyle name="Normal 14 2 3 2 3 4" xfId="10034"/>
    <cellStyle name="Normal 14 2 3 2 4" xfId="10035"/>
    <cellStyle name="Normal 14 2 3 2 4 2" xfId="10036"/>
    <cellStyle name="Normal 14 2 3 2 5" xfId="10037"/>
    <cellStyle name="Normal 14 2 3 2 5 2" xfId="10038"/>
    <cellStyle name="Normal 14 2 3 2 6" xfId="10039"/>
    <cellStyle name="Normal 14 2 3 3" xfId="10040"/>
    <cellStyle name="Normal 14 2 3 3 2" xfId="10041"/>
    <cellStyle name="Normal 14 2 3 3 2 2" xfId="10042"/>
    <cellStyle name="Normal 14 2 3 3 2 2 2" xfId="10043"/>
    <cellStyle name="Normal 14 2 3 3 2 2 2 2" xfId="10044"/>
    <cellStyle name="Normal 14 2 3 3 2 2 3" xfId="10045"/>
    <cellStyle name="Normal 14 2 3 3 2 2 3 2" xfId="10046"/>
    <cellStyle name="Normal 14 2 3 3 2 2 4" xfId="10047"/>
    <cellStyle name="Normal 14 2 3 3 2 3" xfId="10048"/>
    <cellStyle name="Normal 14 2 3 3 2 3 2" xfId="10049"/>
    <cellStyle name="Normal 14 2 3 3 2 4" xfId="10050"/>
    <cellStyle name="Normal 14 2 3 3 2 4 2" xfId="10051"/>
    <cellStyle name="Normal 14 2 3 3 2 5" xfId="10052"/>
    <cellStyle name="Normal 14 2 3 3 3" xfId="10053"/>
    <cellStyle name="Normal 14 2 3 3 3 2" xfId="10054"/>
    <cellStyle name="Normal 14 2 3 3 3 2 2" xfId="10055"/>
    <cellStyle name="Normal 14 2 3 3 3 3" xfId="10056"/>
    <cellStyle name="Normal 14 2 3 3 3 3 2" xfId="10057"/>
    <cellStyle name="Normal 14 2 3 3 3 4" xfId="10058"/>
    <cellStyle name="Normal 14 2 3 3 4" xfId="10059"/>
    <cellStyle name="Normal 14 2 3 3 4 2" xfId="10060"/>
    <cellStyle name="Normal 14 2 3 3 5" xfId="10061"/>
    <cellStyle name="Normal 14 2 3 3 5 2" xfId="10062"/>
    <cellStyle name="Normal 14 2 3 3 6" xfId="10063"/>
    <cellStyle name="Normal 14 2 3 4" xfId="10064"/>
    <cellStyle name="Normal 14 2 3 4 2" xfId="10065"/>
    <cellStyle name="Normal 14 2 3 4 2 2" xfId="10066"/>
    <cellStyle name="Normal 14 2 3 4 2 2 2" xfId="10067"/>
    <cellStyle name="Normal 14 2 3 4 2 2 2 2" xfId="10068"/>
    <cellStyle name="Normal 14 2 3 4 2 2 3" xfId="10069"/>
    <cellStyle name="Normal 14 2 3 4 2 2 3 2" xfId="10070"/>
    <cellStyle name="Normal 14 2 3 4 2 2 4" xfId="10071"/>
    <cellStyle name="Normal 14 2 3 4 2 3" xfId="10072"/>
    <cellStyle name="Normal 14 2 3 4 2 3 2" xfId="10073"/>
    <cellStyle name="Normal 14 2 3 4 2 4" xfId="10074"/>
    <cellStyle name="Normal 14 2 3 4 2 4 2" xfId="10075"/>
    <cellStyle name="Normal 14 2 3 4 2 5" xfId="10076"/>
    <cellStyle name="Normal 14 2 3 4 3" xfId="10077"/>
    <cellStyle name="Normal 14 2 3 4 3 2" xfId="10078"/>
    <cellStyle name="Normal 14 2 3 4 3 2 2" xfId="10079"/>
    <cellStyle name="Normal 14 2 3 4 3 3" xfId="10080"/>
    <cellStyle name="Normal 14 2 3 4 3 3 2" xfId="10081"/>
    <cellStyle name="Normal 14 2 3 4 3 4" xfId="10082"/>
    <cellStyle name="Normal 14 2 3 4 4" xfId="10083"/>
    <cellStyle name="Normal 14 2 3 4 4 2" xfId="10084"/>
    <cellStyle name="Normal 14 2 3 4 5" xfId="10085"/>
    <cellStyle name="Normal 14 2 3 4 5 2" xfId="10086"/>
    <cellStyle name="Normal 14 2 3 4 6" xfId="10087"/>
    <cellStyle name="Normal 14 2 3 5" xfId="10088"/>
    <cellStyle name="Normal 14 2 3 5 2" xfId="10089"/>
    <cellStyle name="Normal 14 2 3 5 2 2" xfId="10090"/>
    <cellStyle name="Normal 14 2 3 5 2 2 2" xfId="10091"/>
    <cellStyle name="Normal 14 2 3 5 2 3" xfId="10092"/>
    <cellStyle name="Normal 14 2 3 5 2 3 2" xfId="10093"/>
    <cellStyle name="Normal 14 2 3 5 2 4" xfId="10094"/>
    <cellStyle name="Normal 14 2 3 5 3" xfId="10095"/>
    <cellStyle name="Normal 14 2 3 5 3 2" xfId="10096"/>
    <cellStyle name="Normal 14 2 3 5 4" xfId="10097"/>
    <cellStyle name="Normal 14 2 3 5 4 2" xfId="10098"/>
    <cellStyle name="Normal 14 2 3 5 5" xfId="10099"/>
    <cellStyle name="Normal 14 2 3 6" xfId="10100"/>
    <cellStyle name="Normal 14 2 3 6 2" xfId="10101"/>
    <cellStyle name="Normal 14 2 3 6 2 2" xfId="10102"/>
    <cellStyle name="Normal 14 2 3 6 3" xfId="10103"/>
    <cellStyle name="Normal 14 2 3 6 3 2" xfId="10104"/>
    <cellStyle name="Normal 14 2 3 6 4" xfId="10105"/>
    <cellStyle name="Normal 14 2 3 7" xfId="10106"/>
    <cellStyle name="Normal 14 2 3 7 2" xfId="10107"/>
    <cellStyle name="Normal 14 2 3 8" xfId="10108"/>
    <cellStyle name="Normal 14 2 3 8 2" xfId="10109"/>
    <cellStyle name="Normal 14 2 3 9" xfId="10110"/>
    <cellStyle name="Normal 14 2 4" xfId="10111"/>
    <cellStyle name="Normal 14 2 4 2" xfId="10112"/>
    <cellStyle name="Normal 14 2 4 2 2" xfId="10113"/>
    <cellStyle name="Normal 14 2 4 2 2 2" xfId="10114"/>
    <cellStyle name="Normal 14 2 4 2 2 2 2" xfId="10115"/>
    <cellStyle name="Normal 14 2 4 2 2 3" xfId="10116"/>
    <cellStyle name="Normal 14 2 4 2 2 3 2" xfId="10117"/>
    <cellStyle name="Normal 14 2 4 2 2 4" xfId="10118"/>
    <cellStyle name="Normal 14 2 4 2 3" xfId="10119"/>
    <cellStyle name="Normal 14 2 4 2 3 2" xfId="10120"/>
    <cellStyle name="Normal 14 2 4 2 4" xfId="10121"/>
    <cellStyle name="Normal 14 2 4 2 4 2" xfId="10122"/>
    <cellStyle name="Normal 14 2 4 2 5" xfId="10123"/>
    <cellStyle name="Normal 14 2 4 3" xfId="10124"/>
    <cellStyle name="Normal 14 2 4 3 2" xfId="10125"/>
    <cellStyle name="Normal 14 2 4 3 2 2" xfId="10126"/>
    <cellStyle name="Normal 14 2 4 3 3" xfId="10127"/>
    <cellStyle name="Normal 14 2 4 3 3 2" xfId="10128"/>
    <cellStyle name="Normal 14 2 4 3 4" xfId="10129"/>
    <cellStyle name="Normal 14 2 4 4" xfId="10130"/>
    <cellStyle name="Normal 14 2 4 4 2" xfId="10131"/>
    <cellStyle name="Normal 14 2 4 5" xfId="10132"/>
    <cellStyle name="Normal 14 2 4 5 2" xfId="10133"/>
    <cellStyle name="Normal 14 2 4 6" xfId="10134"/>
    <cellStyle name="Normal 14 2 5" xfId="10135"/>
    <cellStyle name="Normal 14 2 5 2" xfId="10136"/>
    <cellStyle name="Normal 14 2 5 2 2" xfId="10137"/>
    <cellStyle name="Normal 14 2 5 2 2 2" xfId="10138"/>
    <cellStyle name="Normal 14 2 5 2 2 2 2" xfId="10139"/>
    <cellStyle name="Normal 14 2 5 2 2 3" xfId="10140"/>
    <cellStyle name="Normal 14 2 5 2 2 3 2" xfId="10141"/>
    <cellStyle name="Normal 14 2 5 2 2 4" xfId="10142"/>
    <cellStyle name="Normal 14 2 5 2 3" xfId="10143"/>
    <cellStyle name="Normal 14 2 5 2 3 2" xfId="10144"/>
    <cellStyle name="Normal 14 2 5 2 4" xfId="10145"/>
    <cellStyle name="Normal 14 2 5 2 4 2" xfId="10146"/>
    <cellStyle name="Normal 14 2 5 2 5" xfId="10147"/>
    <cellStyle name="Normal 14 2 5 3" xfId="10148"/>
    <cellStyle name="Normal 14 2 5 3 2" xfId="10149"/>
    <cellStyle name="Normal 14 2 5 3 2 2" xfId="10150"/>
    <cellStyle name="Normal 14 2 5 3 3" xfId="10151"/>
    <cellStyle name="Normal 14 2 5 3 3 2" xfId="10152"/>
    <cellStyle name="Normal 14 2 5 3 4" xfId="10153"/>
    <cellStyle name="Normal 14 2 5 4" xfId="10154"/>
    <cellStyle name="Normal 14 2 5 4 2" xfId="10155"/>
    <cellStyle name="Normal 14 2 5 5" xfId="10156"/>
    <cellStyle name="Normal 14 2 5 5 2" xfId="10157"/>
    <cellStyle name="Normal 14 2 5 6" xfId="10158"/>
    <cellStyle name="Normal 14 2 6" xfId="10159"/>
    <cellStyle name="Normal 14 2 6 2" xfId="10160"/>
    <cellStyle name="Normal 14 2 6 2 2" xfId="10161"/>
    <cellStyle name="Normal 14 2 6 2 2 2" xfId="10162"/>
    <cellStyle name="Normal 14 2 6 2 2 2 2" xfId="10163"/>
    <cellStyle name="Normal 14 2 6 2 2 3" xfId="10164"/>
    <cellStyle name="Normal 14 2 6 2 2 3 2" xfId="10165"/>
    <cellStyle name="Normal 14 2 6 2 2 4" xfId="10166"/>
    <cellStyle name="Normal 14 2 6 2 3" xfId="10167"/>
    <cellStyle name="Normal 14 2 6 2 3 2" xfId="10168"/>
    <cellStyle name="Normal 14 2 6 2 4" xfId="10169"/>
    <cellStyle name="Normal 14 2 6 2 4 2" xfId="10170"/>
    <cellStyle name="Normal 14 2 6 2 5" xfId="10171"/>
    <cellStyle name="Normal 14 2 6 3" xfId="10172"/>
    <cellStyle name="Normal 14 2 6 3 2" xfId="10173"/>
    <cellStyle name="Normal 14 2 6 3 2 2" xfId="10174"/>
    <cellStyle name="Normal 14 2 6 3 3" xfId="10175"/>
    <cellStyle name="Normal 14 2 6 3 3 2" xfId="10176"/>
    <cellStyle name="Normal 14 2 6 3 4" xfId="10177"/>
    <cellStyle name="Normal 14 2 6 4" xfId="10178"/>
    <cellStyle name="Normal 14 2 6 4 2" xfId="10179"/>
    <cellStyle name="Normal 14 2 6 5" xfId="10180"/>
    <cellStyle name="Normal 14 2 6 5 2" xfId="10181"/>
    <cellStyle name="Normal 14 2 6 6" xfId="10182"/>
    <cellStyle name="Normal 14 2 7" xfId="10183"/>
    <cellStyle name="Normal 14 2 7 2" xfId="10184"/>
    <cellStyle name="Normal 14 2 7 2 2" xfId="10185"/>
    <cellStyle name="Normal 14 2 7 2 2 2" xfId="10186"/>
    <cellStyle name="Normal 14 2 7 2 3" xfId="10187"/>
    <cellStyle name="Normal 14 2 7 2 3 2" xfId="10188"/>
    <cellStyle name="Normal 14 2 7 2 4" xfId="10189"/>
    <cellStyle name="Normal 14 2 7 3" xfId="10190"/>
    <cellStyle name="Normal 14 2 7 3 2" xfId="10191"/>
    <cellStyle name="Normal 14 2 7 4" xfId="10192"/>
    <cellStyle name="Normal 14 2 7 4 2" xfId="10193"/>
    <cellStyle name="Normal 14 2 7 5" xfId="10194"/>
    <cellStyle name="Normal 14 2 8" xfId="10195"/>
    <cellStyle name="Normal 14 2 8 2" xfId="10196"/>
    <cellStyle name="Normal 14 2 8 2 2" xfId="10197"/>
    <cellStyle name="Normal 14 2 8 3" xfId="10198"/>
    <cellStyle name="Normal 14 2 8 3 2" xfId="10199"/>
    <cellStyle name="Normal 14 2 8 4" xfId="10200"/>
    <cellStyle name="Normal 14 2 9" xfId="10201"/>
    <cellStyle name="Normal 14 2 9 2" xfId="10202"/>
    <cellStyle name="Normal 14 3" xfId="10203"/>
    <cellStyle name="Normal 14 3 10" xfId="10204"/>
    <cellStyle name="Normal 14 3 10 2" xfId="10205"/>
    <cellStyle name="Normal 14 3 11" xfId="10206"/>
    <cellStyle name="Normal 14 3 2" xfId="10207"/>
    <cellStyle name="Normal 14 3 2 10" xfId="10208"/>
    <cellStyle name="Normal 14 3 2 2" xfId="10209"/>
    <cellStyle name="Normal 14 3 2 2 2" xfId="10210"/>
    <cellStyle name="Normal 14 3 2 2 2 2" xfId="10211"/>
    <cellStyle name="Normal 14 3 2 2 2 2 2" xfId="10212"/>
    <cellStyle name="Normal 14 3 2 2 2 2 2 2" xfId="10213"/>
    <cellStyle name="Normal 14 3 2 2 2 2 2 2 2" xfId="10214"/>
    <cellStyle name="Normal 14 3 2 2 2 2 2 3" xfId="10215"/>
    <cellStyle name="Normal 14 3 2 2 2 2 2 3 2" xfId="10216"/>
    <cellStyle name="Normal 14 3 2 2 2 2 2 4" xfId="10217"/>
    <cellStyle name="Normal 14 3 2 2 2 2 3" xfId="10218"/>
    <cellStyle name="Normal 14 3 2 2 2 2 3 2" xfId="10219"/>
    <cellStyle name="Normal 14 3 2 2 2 2 4" xfId="10220"/>
    <cellStyle name="Normal 14 3 2 2 2 2 4 2" xfId="10221"/>
    <cellStyle name="Normal 14 3 2 2 2 2 5" xfId="10222"/>
    <cellStyle name="Normal 14 3 2 2 2 3" xfId="10223"/>
    <cellStyle name="Normal 14 3 2 2 2 3 2" xfId="10224"/>
    <cellStyle name="Normal 14 3 2 2 2 3 2 2" xfId="10225"/>
    <cellStyle name="Normal 14 3 2 2 2 3 3" xfId="10226"/>
    <cellStyle name="Normal 14 3 2 2 2 3 3 2" xfId="10227"/>
    <cellStyle name="Normal 14 3 2 2 2 3 4" xfId="10228"/>
    <cellStyle name="Normal 14 3 2 2 2 4" xfId="10229"/>
    <cellStyle name="Normal 14 3 2 2 2 4 2" xfId="10230"/>
    <cellStyle name="Normal 14 3 2 2 2 5" xfId="10231"/>
    <cellStyle name="Normal 14 3 2 2 2 5 2" xfId="10232"/>
    <cellStyle name="Normal 14 3 2 2 2 6" xfId="10233"/>
    <cellStyle name="Normal 14 3 2 2 3" xfId="10234"/>
    <cellStyle name="Normal 14 3 2 2 3 2" xfId="10235"/>
    <cellStyle name="Normal 14 3 2 2 3 2 2" xfId="10236"/>
    <cellStyle name="Normal 14 3 2 2 3 2 2 2" xfId="10237"/>
    <cellStyle name="Normal 14 3 2 2 3 2 2 2 2" xfId="10238"/>
    <cellStyle name="Normal 14 3 2 2 3 2 2 3" xfId="10239"/>
    <cellStyle name="Normal 14 3 2 2 3 2 2 3 2" xfId="10240"/>
    <cellStyle name="Normal 14 3 2 2 3 2 2 4" xfId="10241"/>
    <cellStyle name="Normal 14 3 2 2 3 2 3" xfId="10242"/>
    <cellStyle name="Normal 14 3 2 2 3 2 3 2" xfId="10243"/>
    <cellStyle name="Normal 14 3 2 2 3 2 4" xfId="10244"/>
    <cellStyle name="Normal 14 3 2 2 3 2 4 2" xfId="10245"/>
    <cellStyle name="Normal 14 3 2 2 3 2 5" xfId="10246"/>
    <cellStyle name="Normal 14 3 2 2 3 3" xfId="10247"/>
    <cellStyle name="Normal 14 3 2 2 3 3 2" xfId="10248"/>
    <cellStyle name="Normal 14 3 2 2 3 3 2 2" xfId="10249"/>
    <cellStyle name="Normal 14 3 2 2 3 3 3" xfId="10250"/>
    <cellStyle name="Normal 14 3 2 2 3 3 3 2" xfId="10251"/>
    <cellStyle name="Normal 14 3 2 2 3 3 4" xfId="10252"/>
    <cellStyle name="Normal 14 3 2 2 3 4" xfId="10253"/>
    <cellStyle name="Normal 14 3 2 2 3 4 2" xfId="10254"/>
    <cellStyle name="Normal 14 3 2 2 3 5" xfId="10255"/>
    <cellStyle name="Normal 14 3 2 2 3 5 2" xfId="10256"/>
    <cellStyle name="Normal 14 3 2 2 3 6" xfId="10257"/>
    <cellStyle name="Normal 14 3 2 2 4" xfId="10258"/>
    <cellStyle name="Normal 14 3 2 2 4 2" xfId="10259"/>
    <cellStyle name="Normal 14 3 2 2 4 2 2" xfId="10260"/>
    <cellStyle name="Normal 14 3 2 2 4 2 2 2" xfId="10261"/>
    <cellStyle name="Normal 14 3 2 2 4 2 2 2 2" xfId="10262"/>
    <cellStyle name="Normal 14 3 2 2 4 2 2 3" xfId="10263"/>
    <cellStyle name="Normal 14 3 2 2 4 2 2 3 2" xfId="10264"/>
    <cellStyle name="Normal 14 3 2 2 4 2 2 4" xfId="10265"/>
    <cellStyle name="Normal 14 3 2 2 4 2 3" xfId="10266"/>
    <cellStyle name="Normal 14 3 2 2 4 2 3 2" xfId="10267"/>
    <cellStyle name="Normal 14 3 2 2 4 2 4" xfId="10268"/>
    <cellStyle name="Normal 14 3 2 2 4 2 4 2" xfId="10269"/>
    <cellStyle name="Normal 14 3 2 2 4 2 5" xfId="10270"/>
    <cellStyle name="Normal 14 3 2 2 4 3" xfId="10271"/>
    <cellStyle name="Normal 14 3 2 2 4 3 2" xfId="10272"/>
    <cellStyle name="Normal 14 3 2 2 4 3 2 2" xfId="10273"/>
    <cellStyle name="Normal 14 3 2 2 4 3 3" xfId="10274"/>
    <cellStyle name="Normal 14 3 2 2 4 3 3 2" xfId="10275"/>
    <cellStyle name="Normal 14 3 2 2 4 3 4" xfId="10276"/>
    <cellStyle name="Normal 14 3 2 2 4 4" xfId="10277"/>
    <cellStyle name="Normal 14 3 2 2 4 4 2" xfId="10278"/>
    <cellStyle name="Normal 14 3 2 2 4 5" xfId="10279"/>
    <cellStyle name="Normal 14 3 2 2 4 5 2" xfId="10280"/>
    <cellStyle name="Normal 14 3 2 2 4 6" xfId="10281"/>
    <cellStyle name="Normal 14 3 2 2 5" xfId="10282"/>
    <cellStyle name="Normal 14 3 2 2 5 2" xfId="10283"/>
    <cellStyle name="Normal 14 3 2 2 5 2 2" xfId="10284"/>
    <cellStyle name="Normal 14 3 2 2 5 2 2 2" xfId="10285"/>
    <cellStyle name="Normal 14 3 2 2 5 2 3" xfId="10286"/>
    <cellStyle name="Normal 14 3 2 2 5 2 3 2" xfId="10287"/>
    <cellStyle name="Normal 14 3 2 2 5 2 4" xfId="10288"/>
    <cellStyle name="Normal 14 3 2 2 5 3" xfId="10289"/>
    <cellStyle name="Normal 14 3 2 2 5 3 2" xfId="10290"/>
    <cellStyle name="Normal 14 3 2 2 5 4" xfId="10291"/>
    <cellStyle name="Normal 14 3 2 2 5 4 2" xfId="10292"/>
    <cellStyle name="Normal 14 3 2 2 5 5" xfId="10293"/>
    <cellStyle name="Normal 14 3 2 2 6" xfId="10294"/>
    <cellStyle name="Normal 14 3 2 2 6 2" xfId="10295"/>
    <cellStyle name="Normal 14 3 2 2 6 2 2" xfId="10296"/>
    <cellStyle name="Normal 14 3 2 2 6 3" xfId="10297"/>
    <cellStyle name="Normal 14 3 2 2 6 3 2" xfId="10298"/>
    <cellStyle name="Normal 14 3 2 2 6 4" xfId="10299"/>
    <cellStyle name="Normal 14 3 2 2 7" xfId="10300"/>
    <cellStyle name="Normal 14 3 2 2 7 2" xfId="10301"/>
    <cellStyle name="Normal 14 3 2 2 8" xfId="10302"/>
    <cellStyle name="Normal 14 3 2 2 8 2" xfId="10303"/>
    <cellStyle name="Normal 14 3 2 2 9" xfId="10304"/>
    <cellStyle name="Normal 14 3 2 3" xfId="10305"/>
    <cellStyle name="Normal 14 3 2 3 2" xfId="10306"/>
    <cellStyle name="Normal 14 3 2 3 2 2" xfId="10307"/>
    <cellStyle name="Normal 14 3 2 3 2 2 2" xfId="10308"/>
    <cellStyle name="Normal 14 3 2 3 2 2 2 2" xfId="10309"/>
    <cellStyle name="Normal 14 3 2 3 2 2 3" xfId="10310"/>
    <cellStyle name="Normal 14 3 2 3 2 2 3 2" xfId="10311"/>
    <cellStyle name="Normal 14 3 2 3 2 2 4" xfId="10312"/>
    <cellStyle name="Normal 14 3 2 3 2 3" xfId="10313"/>
    <cellStyle name="Normal 14 3 2 3 2 3 2" xfId="10314"/>
    <cellStyle name="Normal 14 3 2 3 2 4" xfId="10315"/>
    <cellStyle name="Normal 14 3 2 3 2 4 2" xfId="10316"/>
    <cellStyle name="Normal 14 3 2 3 2 5" xfId="10317"/>
    <cellStyle name="Normal 14 3 2 3 3" xfId="10318"/>
    <cellStyle name="Normal 14 3 2 3 3 2" xfId="10319"/>
    <cellStyle name="Normal 14 3 2 3 3 2 2" xfId="10320"/>
    <cellStyle name="Normal 14 3 2 3 3 3" xfId="10321"/>
    <cellStyle name="Normal 14 3 2 3 3 3 2" xfId="10322"/>
    <cellStyle name="Normal 14 3 2 3 3 4" xfId="10323"/>
    <cellStyle name="Normal 14 3 2 3 4" xfId="10324"/>
    <cellStyle name="Normal 14 3 2 3 4 2" xfId="10325"/>
    <cellStyle name="Normal 14 3 2 3 5" xfId="10326"/>
    <cellStyle name="Normal 14 3 2 3 5 2" xfId="10327"/>
    <cellStyle name="Normal 14 3 2 3 6" xfId="10328"/>
    <cellStyle name="Normal 14 3 2 4" xfId="10329"/>
    <cellStyle name="Normal 14 3 2 4 2" xfId="10330"/>
    <cellStyle name="Normal 14 3 2 4 2 2" xfId="10331"/>
    <cellStyle name="Normal 14 3 2 4 2 2 2" xfId="10332"/>
    <cellStyle name="Normal 14 3 2 4 2 2 2 2" xfId="10333"/>
    <cellStyle name="Normal 14 3 2 4 2 2 3" xfId="10334"/>
    <cellStyle name="Normal 14 3 2 4 2 2 3 2" xfId="10335"/>
    <cellStyle name="Normal 14 3 2 4 2 2 4" xfId="10336"/>
    <cellStyle name="Normal 14 3 2 4 2 3" xfId="10337"/>
    <cellStyle name="Normal 14 3 2 4 2 3 2" xfId="10338"/>
    <cellStyle name="Normal 14 3 2 4 2 4" xfId="10339"/>
    <cellStyle name="Normal 14 3 2 4 2 4 2" xfId="10340"/>
    <cellStyle name="Normal 14 3 2 4 2 5" xfId="10341"/>
    <cellStyle name="Normal 14 3 2 4 3" xfId="10342"/>
    <cellStyle name="Normal 14 3 2 4 3 2" xfId="10343"/>
    <cellStyle name="Normal 14 3 2 4 3 2 2" xfId="10344"/>
    <cellStyle name="Normal 14 3 2 4 3 3" xfId="10345"/>
    <cellStyle name="Normal 14 3 2 4 3 3 2" xfId="10346"/>
    <cellStyle name="Normal 14 3 2 4 3 4" xfId="10347"/>
    <cellStyle name="Normal 14 3 2 4 4" xfId="10348"/>
    <cellStyle name="Normal 14 3 2 4 4 2" xfId="10349"/>
    <cellStyle name="Normal 14 3 2 4 5" xfId="10350"/>
    <cellStyle name="Normal 14 3 2 4 5 2" xfId="10351"/>
    <cellStyle name="Normal 14 3 2 4 6" xfId="10352"/>
    <cellStyle name="Normal 14 3 2 5" xfId="10353"/>
    <cellStyle name="Normal 14 3 2 5 2" xfId="10354"/>
    <cellStyle name="Normal 14 3 2 5 2 2" xfId="10355"/>
    <cellStyle name="Normal 14 3 2 5 2 2 2" xfId="10356"/>
    <cellStyle name="Normal 14 3 2 5 2 2 2 2" xfId="10357"/>
    <cellStyle name="Normal 14 3 2 5 2 2 3" xfId="10358"/>
    <cellStyle name="Normal 14 3 2 5 2 2 3 2" xfId="10359"/>
    <cellStyle name="Normal 14 3 2 5 2 2 4" xfId="10360"/>
    <cellStyle name="Normal 14 3 2 5 2 3" xfId="10361"/>
    <cellStyle name="Normal 14 3 2 5 2 3 2" xfId="10362"/>
    <cellStyle name="Normal 14 3 2 5 2 4" xfId="10363"/>
    <cellStyle name="Normal 14 3 2 5 2 4 2" xfId="10364"/>
    <cellStyle name="Normal 14 3 2 5 2 5" xfId="10365"/>
    <cellStyle name="Normal 14 3 2 5 3" xfId="10366"/>
    <cellStyle name="Normal 14 3 2 5 3 2" xfId="10367"/>
    <cellStyle name="Normal 14 3 2 5 3 2 2" xfId="10368"/>
    <cellStyle name="Normal 14 3 2 5 3 3" xfId="10369"/>
    <cellStyle name="Normal 14 3 2 5 3 3 2" xfId="10370"/>
    <cellStyle name="Normal 14 3 2 5 3 4" xfId="10371"/>
    <cellStyle name="Normal 14 3 2 5 4" xfId="10372"/>
    <cellStyle name="Normal 14 3 2 5 4 2" xfId="10373"/>
    <cellStyle name="Normal 14 3 2 5 5" xfId="10374"/>
    <cellStyle name="Normal 14 3 2 5 5 2" xfId="10375"/>
    <cellStyle name="Normal 14 3 2 5 6" xfId="10376"/>
    <cellStyle name="Normal 14 3 2 6" xfId="10377"/>
    <cellStyle name="Normal 14 3 2 6 2" xfId="10378"/>
    <cellStyle name="Normal 14 3 2 6 2 2" xfId="10379"/>
    <cellStyle name="Normal 14 3 2 6 2 2 2" xfId="10380"/>
    <cellStyle name="Normal 14 3 2 6 2 3" xfId="10381"/>
    <cellStyle name="Normal 14 3 2 6 2 3 2" xfId="10382"/>
    <cellStyle name="Normal 14 3 2 6 2 4" xfId="10383"/>
    <cellStyle name="Normal 14 3 2 6 3" xfId="10384"/>
    <cellStyle name="Normal 14 3 2 6 3 2" xfId="10385"/>
    <cellStyle name="Normal 14 3 2 6 4" xfId="10386"/>
    <cellStyle name="Normal 14 3 2 6 4 2" xfId="10387"/>
    <cellStyle name="Normal 14 3 2 6 5" xfId="10388"/>
    <cellStyle name="Normal 14 3 2 7" xfId="10389"/>
    <cellStyle name="Normal 14 3 2 7 2" xfId="10390"/>
    <cellStyle name="Normal 14 3 2 7 2 2" xfId="10391"/>
    <cellStyle name="Normal 14 3 2 7 3" xfId="10392"/>
    <cellStyle name="Normal 14 3 2 7 3 2" xfId="10393"/>
    <cellStyle name="Normal 14 3 2 7 4" xfId="10394"/>
    <cellStyle name="Normal 14 3 2 8" xfId="10395"/>
    <cellStyle name="Normal 14 3 2 8 2" xfId="10396"/>
    <cellStyle name="Normal 14 3 2 9" xfId="10397"/>
    <cellStyle name="Normal 14 3 2 9 2" xfId="10398"/>
    <cellStyle name="Normal 14 3 3" xfId="10399"/>
    <cellStyle name="Normal 14 3 3 2" xfId="10400"/>
    <cellStyle name="Normal 14 3 3 2 2" xfId="10401"/>
    <cellStyle name="Normal 14 3 3 2 2 2" xfId="10402"/>
    <cellStyle name="Normal 14 3 3 2 2 2 2" xfId="10403"/>
    <cellStyle name="Normal 14 3 3 2 2 2 2 2" xfId="10404"/>
    <cellStyle name="Normal 14 3 3 2 2 2 3" xfId="10405"/>
    <cellStyle name="Normal 14 3 3 2 2 2 3 2" xfId="10406"/>
    <cellStyle name="Normal 14 3 3 2 2 2 4" xfId="10407"/>
    <cellStyle name="Normal 14 3 3 2 2 3" xfId="10408"/>
    <cellStyle name="Normal 14 3 3 2 2 3 2" xfId="10409"/>
    <cellStyle name="Normal 14 3 3 2 2 4" xfId="10410"/>
    <cellStyle name="Normal 14 3 3 2 2 4 2" xfId="10411"/>
    <cellStyle name="Normal 14 3 3 2 2 5" xfId="10412"/>
    <cellStyle name="Normal 14 3 3 2 3" xfId="10413"/>
    <cellStyle name="Normal 14 3 3 2 3 2" xfId="10414"/>
    <cellStyle name="Normal 14 3 3 2 3 2 2" xfId="10415"/>
    <cellStyle name="Normal 14 3 3 2 3 3" xfId="10416"/>
    <cellStyle name="Normal 14 3 3 2 3 3 2" xfId="10417"/>
    <cellStyle name="Normal 14 3 3 2 3 4" xfId="10418"/>
    <cellStyle name="Normal 14 3 3 2 4" xfId="10419"/>
    <cellStyle name="Normal 14 3 3 2 4 2" xfId="10420"/>
    <cellStyle name="Normal 14 3 3 2 5" xfId="10421"/>
    <cellStyle name="Normal 14 3 3 2 5 2" xfId="10422"/>
    <cellStyle name="Normal 14 3 3 2 6" xfId="10423"/>
    <cellStyle name="Normal 14 3 3 3" xfId="10424"/>
    <cellStyle name="Normal 14 3 3 3 2" xfId="10425"/>
    <cellStyle name="Normal 14 3 3 3 2 2" xfId="10426"/>
    <cellStyle name="Normal 14 3 3 3 2 2 2" xfId="10427"/>
    <cellStyle name="Normal 14 3 3 3 2 2 2 2" xfId="10428"/>
    <cellStyle name="Normal 14 3 3 3 2 2 3" xfId="10429"/>
    <cellStyle name="Normal 14 3 3 3 2 2 3 2" xfId="10430"/>
    <cellStyle name="Normal 14 3 3 3 2 2 4" xfId="10431"/>
    <cellStyle name="Normal 14 3 3 3 2 3" xfId="10432"/>
    <cellStyle name="Normal 14 3 3 3 2 3 2" xfId="10433"/>
    <cellStyle name="Normal 14 3 3 3 2 4" xfId="10434"/>
    <cellStyle name="Normal 14 3 3 3 2 4 2" xfId="10435"/>
    <cellStyle name="Normal 14 3 3 3 2 5" xfId="10436"/>
    <cellStyle name="Normal 14 3 3 3 3" xfId="10437"/>
    <cellStyle name="Normal 14 3 3 3 3 2" xfId="10438"/>
    <cellStyle name="Normal 14 3 3 3 3 2 2" xfId="10439"/>
    <cellStyle name="Normal 14 3 3 3 3 3" xfId="10440"/>
    <cellStyle name="Normal 14 3 3 3 3 3 2" xfId="10441"/>
    <cellStyle name="Normal 14 3 3 3 3 4" xfId="10442"/>
    <cellStyle name="Normal 14 3 3 3 4" xfId="10443"/>
    <cellStyle name="Normal 14 3 3 3 4 2" xfId="10444"/>
    <cellStyle name="Normal 14 3 3 3 5" xfId="10445"/>
    <cellStyle name="Normal 14 3 3 3 5 2" xfId="10446"/>
    <cellStyle name="Normal 14 3 3 3 6" xfId="10447"/>
    <cellStyle name="Normal 14 3 3 4" xfId="10448"/>
    <cellStyle name="Normal 14 3 3 4 2" xfId="10449"/>
    <cellStyle name="Normal 14 3 3 4 2 2" xfId="10450"/>
    <cellStyle name="Normal 14 3 3 4 2 2 2" xfId="10451"/>
    <cellStyle name="Normal 14 3 3 4 2 2 2 2" xfId="10452"/>
    <cellStyle name="Normal 14 3 3 4 2 2 3" xfId="10453"/>
    <cellStyle name="Normal 14 3 3 4 2 2 3 2" xfId="10454"/>
    <cellStyle name="Normal 14 3 3 4 2 2 4" xfId="10455"/>
    <cellStyle name="Normal 14 3 3 4 2 3" xfId="10456"/>
    <cellStyle name="Normal 14 3 3 4 2 3 2" xfId="10457"/>
    <cellStyle name="Normal 14 3 3 4 2 4" xfId="10458"/>
    <cellStyle name="Normal 14 3 3 4 2 4 2" xfId="10459"/>
    <cellStyle name="Normal 14 3 3 4 2 5" xfId="10460"/>
    <cellStyle name="Normal 14 3 3 4 3" xfId="10461"/>
    <cellStyle name="Normal 14 3 3 4 3 2" xfId="10462"/>
    <cellStyle name="Normal 14 3 3 4 3 2 2" xfId="10463"/>
    <cellStyle name="Normal 14 3 3 4 3 3" xfId="10464"/>
    <cellStyle name="Normal 14 3 3 4 3 3 2" xfId="10465"/>
    <cellStyle name="Normal 14 3 3 4 3 4" xfId="10466"/>
    <cellStyle name="Normal 14 3 3 4 4" xfId="10467"/>
    <cellStyle name="Normal 14 3 3 4 4 2" xfId="10468"/>
    <cellStyle name="Normal 14 3 3 4 5" xfId="10469"/>
    <cellStyle name="Normal 14 3 3 4 5 2" xfId="10470"/>
    <cellStyle name="Normal 14 3 3 4 6" xfId="10471"/>
    <cellStyle name="Normal 14 3 3 5" xfId="10472"/>
    <cellStyle name="Normal 14 3 3 5 2" xfId="10473"/>
    <cellStyle name="Normal 14 3 3 5 2 2" xfId="10474"/>
    <cellStyle name="Normal 14 3 3 5 2 2 2" xfId="10475"/>
    <cellStyle name="Normal 14 3 3 5 2 3" xfId="10476"/>
    <cellStyle name="Normal 14 3 3 5 2 3 2" xfId="10477"/>
    <cellStyle name="Normal 14 3 3 5 2 4" xfId="10478"/>
    <cellStyle name="Normal 14 3 3 5 3" xfId="10479"/>
    <cellStyle name="Normal 14 3 3 5 3 2" xfId="10480"/>
    <cellStyle name="Normal 14 3 3 5 4" xfId="10481"/>
    <cellStyle name="Normal 14 3 3 5 4 2" xfId="10482"/>
    <cellStyle name="Normal 14 3 3 5 5" xfId="10483"/>
    <cellStyle name="Normal 14 3 3 6" xfId="10484"/>
    <cellStyle name="Normal 14 3 3 6 2" xfId="10485"/>
    <cellStyle name="Normal 14 3 3 6 2 2" xfId="10486"/>
    <cellStyle name="Normal 14 3 3 6 3" xfId="10487"/>
    <cellStyle name="Normal 14 3 3 6 3 2" xfId="10488"/>
    <cellStyle name="Normal 14 3 3 6 4" xfId="10489"/>
    <cellStyle name="Normal 14 3 3 7" xfId="10490"/>
    <cellStyle name="Normal 14 3 3 7 2" xfId="10491"/>
    <cellStyle name="Normal 14 3 3 8" xfId="10492"/>
    <cellStyle name="Normal 14 3 3 8 2" xfId="10493"/>
    <cellStyle name="Normal 14 3 3 9" xfId="10494"/>
    <cellStyle name="Normal 14 3 4" xfId="10495"/>
    <cellStyle name="Normal 14 3 4 2" xfId="10496"/>
    <cellStyle name="Normal 14 3 4 2 2" xfId="10497"/>
    <cellStyle name="Normal 14 3 4 2 2 2" xfId="10498"/>
    <cellStyle name="Normal 14 3 4 2 2 2 2" xfId="10499"/>
    <cellStyle name="Normal 14 3 4 2 2 3" xfId="10500"/>
    <cellStyle name="Normal 14 3 4 2 2 3 2" xfId="10501"/>
    <cellStyle name="Normal 14 3 4 2 2 4" xfId="10502"/>
    <cellStyle name="Normal 14 3 4 2 3" xfId="10503"/>
    <cellStyle name="Normal 14 3 4 2 3 2" xfId="10504"/>
    <cellStyle name="Normal 14 3 4 2 4" xfId="10505"/>
    <cellStyle name="Normal 14 3 4 2 4 2" xfId="10506"/>
    <cellStyle name="Normal 14 3 4 2 5" xfId="10507"/>
    <cellStyle name="Normal 14 3 4 3" xfId="10508"/>
    <cellStyle name="Normal 14 3 4 3 2" xfId="10509"/>
    <cellStyle name="Normal 14 3 4 3 2 2" xfId="10510"/>
    <cellStyle name="Normal 14 3 4 3 3" xfId="10511"/>
    <cellStyle name="Normal 14 3 4 3 3 2" xfId="10512"/>
    <cellStyle name="Normal 14 3 4 3 4" xfId="10513"/>
    <cellStyle name="Normal 14 3 4 4" xfId="10514"/>
    <cellStyle name="Normal 14 3 4 4 2" xfId="10515"/>
    <cellStyle name="Normal 14 3 4 5" xfId="10516"/>
    <cellStyle name="Normal 14 3 4 5 2" xfId="10517"/>
    <cellStyle name="Normal 14 3 4 6" xfId="10518"/>
    <cellStyle name="Normal 14 3 5" xfId="10519"/>
    <cellStyle name="Normal 14 3 5 2" xfId="10520"/>
    <cellStyle name="Normal 14 3 5 2 2" xfId="10521"/>
    <cellStyle name="Normal 14 3 5 2 2 2" xfId="10522"/>
    <cellStyle name="Normal 14 3 5 2 2 2 2" xfId="10523"/>
    <cellStyle name="Normal 14 3 5 2 2 3" xfId="10524"/>
    <cellStyle name="Normal 14 3 5 2 2 3 2" xfId="10525"/>
    <cellStyle name="Normal 14 3 5 2 2 4" xfId="10526"/>
    <cellStyle name="Normal 14 3 5 2 3" xfId="10527"/>
    <cellStyle name="Normal 14 3 5 2 3 2" xfId="10528"/>
    <cellStyle name="Normal 14 3 5 2 4" xfId="10529"/>
    <cellStyle name="Normal 14 3 5 2 4 2" xfId="10530"/>
    <cellStyle name="Normal 14 3 5 2 5" xfId="10531"/>
    <cellStyle name="Normal 14 3 5 3" xfId="10532"/>
    <cellStyle name="Normal 14 3 5 3 2" xfId="10533"/>
    <cellStyle name="Normal 14 3 5 3 2 2" xfId="10534"/>
    <cellStyle name="Normal 14 3 5 3 3" xfId="10535"/>
    <cellStyle name="Normal 14 3 5 3 3 2" xfId="10536"/>
    <cellStyle name="Normal 14 3 5 3 4" xfId="10537"/>
    <cellStyle name="Normal 14 3 5 4" xfId="10538"/>
    <cellStyle name="Normal 14 3 5 4 2" xfId="10539"/>
    <cellStyle name="Normal 14 3 5 5" xfId="10540"/>
    <cellStyle name="Normal 14 3 5 5 2" xfId="10541"/>
    <cellStyle name="Normal 14 3 5 6" xfId="10542"/>
    <cellStyle name="Normal 14 3 6" xfId="10543"/>
    <cellStyle name="Normal 14 3 6 2" xfId="10544"/>
    <cellStyle name="Normal 14 3 6 2 2" xfId="10545"/>
    <cellStyle name="Normal 14 3 6 2 2 2" xfId="10546"/>
    <cellStyle name="Normal 14 3 6 2 2 2 2" xfId="10547"/>
    <cellStyle name="Normal 14 3 6 2 2 3" xfId="10548"/>
    <cellStyle name="Normal 14 3 6 2 2 3 2" xfId="10549"/>
    <cellStyle name="Normal 14 3 6 2 2 4" xfId="10550"/>
    <cellStyle name="Normal 14 3 6 2 3" xfId="10551"/>
    <cellStyle name="Normal 14 3 6 2 3 2" xfId="10552"/>
    <cellStyle name="Normal 14 3 6 2 4" xfId="10553"/>
    <cellStyle name="Normal 14 3 6 2 4 2" xfId="10554"/>
    <cellStyle name="Normal 14 3 6 2 5" xfId="10555"/>
    <cellStyle name="Normal 14 3 6 3" xfId="10556"/>
    <cellStyle name="Normal 14 3 6 3 2" xfId="10557"/>
    <cellStyle name="Normal 14 3 6 3 2 2" xfId="10558"/>
    <cellStyle name="Normal 14 3 6 3 3" xfId="10559"/>
    <cellStyle name="Normal 14 3 6 3 3 2" xfId="10560"/>
    <cellStyle name="Normal 14 3 6 3 4" xfId="10561"/>
    <cellStyle name="Normal 14 3 6 4" xfId="10562"/>
    <cellStyle name="Normal 14 3 6 4 2" xfId="10563"/>
    <cellStyle name="Normal 14 3 6 5" xfId="10564"/>
    <cellStyle name="Normal 14 3 6 5 2" xfId="10565"/>
    <cellStyle name="Normal 14 3 6 6" xfId="10566"/>
    <cellStyle name="Normal 14 3 7" xfId="10567"/>
    <cellStyle name="Normal 14 3 7 2" xfId="10568"/>
    <cellStyle name="Normal 14 3 7 2 2" xfId="10569"/>
    <cellStyle name="Normal 14 3 7 2 2 2" xfId="10570"/>
    <cellStyle name="Normal 14 3 7 2 3" xfId="10571"/>
    <cellStyle name="Normal 14 3 7 2 3 2" xfId="10572"/>
    <cellStyle name="Normal 14 3 7 2 4" xfId="10573"/>
    <cellStyle name="Normal 14 3 7 3" xfId="10574"/>
    <cellStyle name="Normal 14 3 7 3 2" xfId="10575"/>
    <cellStyle name="Normal 14 3 7 4" xfId="10576"/>
    <cellStyle name="Normal 14 3 7 4 2" xfId="10577"/>
    <cellStyle name="Normal 14 3 7 5" xfId="10578"/>
    <cellStyle name="Normal 14 3 8" xfId="10579"/>
    <cellStyle name="Normal 14 3 8 2" xfId="10580"/>
    <cellStyle name="Normal 14 3 8 2 2" xfId="10581"/>
    <cellStyle name="Normal 14 3 8 3" xfId="10582"/>
    <cellStyle name="Normal 14 3 8 3 2" xfId="10583"/>
    <cellStyle name="Normal 14 3 8 4" xfId="10584"/>
    <cellStyle name="Normal 14 3 9" xfId="10585"/>
    <cellStyle name="Normal 14 3 9 2" xfId="10586"/>
    <cellStyle name="Normal 14 4" xfId="10587"/>
    <cellStyle name="Normal 14 4 10" xfId="10588"/>
    <cellStyle name="Normal 14 4 2" xfId="10589"/>
    <cellStyle name="Normal 14 4 2 2" xfId="10590"/>
    <cellStyle name="Normal 14 4 2 2 2" xfId="10591"/>
    <cellStyle name="Normal 14 4 2 2 2 2" xfId="10592"/>
    <cellStyle name="Normal 14 4 2 2 2 2 2" xfId="10593"/>
    <cellStyle name="Normal 14 4 2 2 2 2 2 2" xfId="10594"/>
    <cellStyle name="Normal 14 4 2 2 2 2 3" xfId="10595"/>
    <cellStyle name="Normal 14 4 2 2 2 2 3 2" xfId="10596"/>
    <cellStyle name="Normal 14 4 2 2 2 2 4" xfId="10597"/>
    <cellStyle name="Normal 14 4 2 2 2 3" xfId="10598"/>
    <cellStyle name="Normal 14 4 2 2 2 3 2" xfId="10599"/>
    <cellStyle name="Normal 14 4 2 2 2 4" xfId="10600"/>
    <cellStyle name="Normal 14 4 2 2 2 4 2" xfId="10601"/>
    <cellStyle name="Normal 14 4 2 2 2 5" xfId="10602"/>
    <cellStyle name="Normal 14 4 2 2 3" xfId="10603"/>
    <cellStyle name="Normal 14 4 2 2 3 2" xfId="10604"/>
    <cellStyle name="Normal 14 4 2 2 3 2 2" xfId="10605"/>
    <cellStyle name="Normal 14 4 2 2 3 3" xfId="10606"/>
    <cellStyle name="Normal 14 4 2 2 3 3 2" xfId="10607"/>
    <cellStyle name="Normal 14 4 2 2 3 4" xfId="10608"/>
    <cellStyle name="Normal 14 4 2 2 4" xfId="10609"/>
    <cellStyle name="Normal 14 4 2 2 4 2" xfId="10610"/>
    <cellStyle name="Normal 14 4 2 2 5" xfId="10611"/>
    <cellStyle name="Normal 14 4 2 2 5 2" xfId="10612"/>
    <cellStyle name="Normal 14 4 2 2 6" xfId="10613"/>
    <cellStyle name="Normal 14 4 2 3" xfId="10614"/>
    <cellStyle name="Normal 14 4 2 3 2" xfId="10615"/>
    <cellStyle name="Normal 14 4 2 3 2 2" xfId="10616"/>
    <cellStyle name="Normal 14 4 2 3 2 2 2" xfId="10617"/>
    <cellStyle name="Normal 14 4 2 3 2 2 2 2" xfId="10618"/>
    <cellStyle name="Normal 14 4 2 3 2 2 3" xfId="10619"/>
    <cellStyle name="Normal 14 4 2 3 2 2 3 2" xfId="10620"/>
    <cellStyle name="Normal 14 4 2 3 2 2 4" xfId="10621"/>
    <cellStyle name="Normal 14 4 2 3 2 3" xfId="10622"/>
    <cellStyle name="Normal 14 4 2 3 2 3 2" xfId="10623"/>
    <cellStyle name="Normal 14 4 2 3 2 4" xfId="10624"/>
    <cellStyle name="Normal 14 4 2 3 2 4 2" xfId="10625"/>
    <cellStyle name="Normal 14 4 2 3 2 5" xfId="10626"/>
    <cellStyle name="Normal 14 4 2 3 3" xfId="10627"/>
    <cellStyle name="Normal 14 4 2 3 3 2" xfId="10628"/>
    <cellStyle name="Normal 14 4 2 3 3 2 2" xfId="10629"/>
    <cellStyle name="Normal 14 4 2 3 3 3" xfId="10630"/>
    <cellStyle name="Normal 14 4 2 3 3 3 2" xfId="10631"/>
    <cellStyle name="Normal 14 4 2 3 3 4" xfId="10632"/>
    <cellStyle name="Normal 14 4 2 3 4" xfId="10633"/>
    <cellStyle name="Normal 14 4 2 3 4 2" xfId="10634"/>
    <cellStyle name="Normal 14 4 2 3 5" xfId="10635"/>
    <cellStyle name="Normal 14 4 2 3 5 2" xfId="10636"/>
    <cellStyle name="Normal 14 4 2 3 6" xfId="10637"/>
    <cellStyle name="Normal 14 4 2 4" xfId="10638"/>
    <cellStyle name="Normal 14 4 2 4 2" xfId="10639"/>
    <cellStyle name="Normal 14 4 2 4 2 2" xfId="10640"/>
    <cellStyle name="Normal 14 4 2 4 2 2 2" xfId="10641"/>
    <cellStyle name="Normal 14 4 2 4 2 2 2 2" xfId="10642"/>
    <cellStyle name="Normal 14 4 2 4 2 2 3" xfId="10643"/>
    <cellStyle name="Normal 14 4 2 4 2 2 3 2" xfId="10644"/>
    <cellStyle name="Normal 14 4 2 4 2 2 4" xfId="10645"/>
    <cellStyle name="Normal 14 4 2 4 2 3" xfId="10646"/>
    <cellStyle name="Normal 14 4 2 4 2 3 2" xfId="10647"/>
    <cellStyle name="Normal 14 4 2 4 2 4" xfId="10648"/>
    <cellStyle name="Normal 14 4 2 4 2 4 2" xfId="10649"/>
    <cellStyle name="Normal 14 4 2 4 2 5" xfId="10650"/>
    <cellStyle name="Normal 14 4 2 4 3" xfId="10651"/>
    <cellStyle name="Normal 14 4 2 4 3 2" xfId="10652"/>
    <cellStyle name="Normal 14 4 2 4 3 2 2" xfId="10653"/>
    <cellStyle name="Normal 14 4 2 4 3 3" xfId="10654"/>
    <cellStyle name="Normal 14 4 2 4 3 3 2" xfId="10655"/>
    <cellStyle name="Normal 14 4 2 4 3 4" xfId="10656"/>
    <cellStyle name="Normal 14 4 2 4 4" xfId="10657"/>
    <cellStyle name="Normal 14 4 2 4 4 2" xfId="10658"/>
    <cellStyle name="Normal 14 4 2 4 5" xfId="10659"/>
    <cellStyle name="Normal 14 4 2 4 5 2" xfId="10660"/>
    <cellStyle name="Normal 14 4 2 4 6" xfId="10661"/>
    <cellStyle name="Normal 14 4 2 5" xfId="10662"/>
    <cellStyle name="Normal 14 4 2 5 2" xfId="10663"/>
    <cellStyle name="Normal 14 4 2 5 2 2" xfId="10664"/>
    <cellStyle name="Normal 14 4 2 5 2 2 2" xfId="10665"/>
    <cellStyle name="Normal 14 4 2 5 2 3" xfId="10666"/>
    <cellStyle name="Normal 14 4 2 5 2 3 2" xfId="10667"/>
    <cellStyle name="Normal 14 4 2 5 2 4" xfId="10668"/>
    <cellStyle name="Normal 14 4 2 5 3" xfId="10669"/>
    <cellStyle name="Normal 14 4 2 5 3 2" xfId="10670"/>
    <cellStyle name="Normal 14 4 2 5 4" xfId="10671"/>
    <cellStyle name="Normal 14 4 2 5 4 2" xfId="10672"/>
    <cellStyle name="Normal 14 4 2 5 5" xfId="10673"/>
    <cellStyle name="Normal 14 4 2 6" xfId="10674"/>
    <cellStyle name="Normal 14 4 2 6 2" xfId="10675"/>
    <cellStyle name="Normal 14 4 2 6 2 2" xfId="10676"/>
    <cellStyle name="Normal 14 4 2 6 3" xfId="10677"/>
    <cellStyle name="Normal 14 4 2 6 3 2" xfId="10678"/>
    <cellStyle name="Normal 14 4 2 6 4" xfId="10679"/>
    <cellStyle name="Normal 14 4 2 7" xfId="10680"/>
    <cellStyle name="Normal 14 4 2 7 2" xfId="10681"/>
    <cellStyle name="Normal 14 4 2 8" xfId="10682"/>
    <cellStyle name="Normal 14 4 2 8 2" xfId="10683"/>
    <cellStyle name="Normal 14 4 2 9" xfId="10684"/>
    <cellStyle name="Normal 14 4 3" xfId="10685"/>
    <cellStyle name="Normal 14 4 3 2" xfId="10686"/>
    <cellStyle name="Normal 14 4 3 2 2" xfId="10687"/>
    <cellStyle name="Normal 14 4 3 2 2 2" xfId="10688"/>
    <cellStyle name="Normal 14 4 3 2 2 2 2" xfId="10689"/>
    <cellStyle name="Normal 14 4 3 2 2 3" xfId="10690"/>
    <cellStyle name="Normal 14 4 3 2 2 3 2" xfId="10691"/>
    <cellStyle name="Normal 14 4 3 2 2 4" xfId="10692"/>
    <cellStyle name="Normal 14 4 3 2 3" xfId="10693"/>
    <cellStyle name="Normal 14 4 3 2 3 2" xfId="10694"/>
    <cellStyle name="Normal 14 4 3 2 4" xfId="10695"/>
    <cellStyle name="Normal 14 4 3 2 4 2" xfId="10696"/>
    <cellStyle name="Normal 14 4 3 2 5" xfId="10697"/>
    <cellStyle name="Normal 14 4 3 3" xfId="10698"/>
    <cellStyle name="Normal 14 4 3 3 2" xfId="10699"/>
    <cellStyle name="Normal 14 4 3 3 2 2" xfId="10700"/>
    <cellStyle name="Normal 14 4 3 3 3" xfId="10701"/>
    <cellStyle name="Normal 14 4 3 3 3 2" xfId="10702"/>
    <cellStyle name="Normal 14 4 3 3 4" xfId="10703"/>
    <cellStyle name="Normal 14 4 3 4" xfId="10704"/>
    <cellStyle name="Normal 14 4 3 4 2" xfId="10705"/>
    <cellStyle name="Normal 14 4 3 5" xfId="10706"/>
    <cellStyle name="Normal 14 4 3 5 2" xfId="10707"/>
    <cellStyle name="Normal 14 4 3 6" xfId="10708"/>
    <cellStyle name="Normal 14 4 4" xfId="10709"/>
    <cellStyle name="Normal 14 4 4 2" xfId="10710"/>
    <cellStyle name="Normal 14 4 4 2 2" xfId="10711"/>
    <cellStyle name="Normal 14 4 4 2 2 2" xfId="10712"/>
    <cellStyle name="Normal 14 4 4 2 2 2 2" xfId="10713"/>
    <cellStyle name="Normal 14 4 4 2 2 3" xfId="10714"/>
    <cellStyle name="Normal 14 4 4 2 2 3 2" xfId="10715"/>
    <cellStyle name="Normal 14 4 4 2 2 4" xfId="10716"/>
    <cellStyle name="Normal 14 4 4 2 3" xfId="10717"/>
    <cellStyle name="Normal 14 4 4 2 3 2" xfId="10718"/>
    <cellStyle name="Normal 14 4 4 2 4" xfId="10719"/>
    <cellStyle name="Normal 14 4 4 2 4 2" xfId="10720"/>
    <cellStyle name="Normal 14 4 4 2 5" xfId="10721"/>
    <cellStyle name="Normal 14 4 4 3" xfId="10722"/>
    <cellStyle name="Normal 14 4 4 3 2" xfId="10723"/>
    <cellStyle name="Normal 14 4 4 3 2 2" xfId="10724"/>
    <cellStyle name="Normal 14 4 4 3 3" xfId="10725"/>
    <cellStyle name="Normal 14 4 4 3 3 2" xfId="10726"/>
    <cellStyle name="Normal 14 4 4 3 4" xfId="10727"/>
    <cellStyle name="Normal 14 4 4 4" xfId="10728"/>
    <cellStyle name="Normal 14 4 4 4 2" xfId="10729"/>
    <cellStyle name="Normal 14 4 4 5" xfId="10730"/>
    <cellStyle name="Normal 14 4 4 5 2" xfId="10731"/>
    <cellStyle name="Normal 14 4 4 6" xfId="10732"/>
    <cellStyle name="Normal 14 4 5" xfId="10733"/>
    <cellStyle name="Normal 14 4 5 2" xfId="10734"/>
    <cellStyle name="Normal 14 4 5 2 2" xfId="10735"/>
    <cellStyle name="Normal 14 4 5 2 2 2" xfId="10736"/>
    <cellStyle name="Normal 14 4 5 2 2 2 2" xfId="10737"/>
    <cellStyle name="Normal 14 4 5 2 2 3" xfId="10738"/>
    <cellStyle name="Normal 14 4 5 2 2 3 2" xfId="10739"/>
    <cellStyle name="Normal 14 4 5 2 2 4" xfId="10740"/>
    <cellStyle name="Normal 14 4 5 2 3" xfId="10741"/>
    <cellStyle name="Normal 14 4 5 2 3 2" xfId="10742"/>
    <cellStyle name="Normal 14 4 5 2 4" xfId="10743"/>
    <cellStyle name="Normal 14 4 5 2 4 2" xfId="10744"/>
    <cellStyle name="Normal 14 4 5 2 5" xfId="10745"/>
    <cellStyle name="Normal 14 4 5 3" xfId="10746"/>
    <cellStyle name="Normal 14 4 5 3 2" xfId="10747"/>
    <cellStyle name="Normal 14 4 5 3 2 2" xfId="10748"/>
    <cellStyle name="Normal 14 4 5 3 3" xfId="10749"/>
    <cellStyle name="Normal 14 4 5 3 3 2" xfId="10750"/>
    <cellStyle name="Normal 14 4 5 3 4" xfId="10751"/>
    <cellStyle name="Normal 14 4 5 4" xfId="10752"/>
    <cellStyle name="Normal 14 4 5 4 2" xfId="10753"/>
    <cellStyle name="Normal 14 4 5 5" xfId="10754"/>
    <cellStyle name="Normal 14 4 5 5 2" xfId="10755"/>
    <cellStyle name="Normal 14 4 5 6" xfId="10756"/>
    <cellStyle name="Normal 14 4 6" xfId="10757"/>
    <cellStyle name="Normal 14 4 6 2" xfId="10758"/>
    <cellStyle name="Normal 14 4 6 2 2" xfId="10759"/>
    <cellStyle name="Normal 14 4 6 2 2 2" xfId="10760"/>
    <cellStyle name="Normal 14 4 6 2 3" xfId="10761"/>
    <cellStyle name="Normal 14 4 6 2 3 2" xfId="10762"/>
    <cellStyle name="Normal 14 4 6 2 4" xfId="10763"/>
    <cellStyle name="Normal 14 4 6 3" xfId="10764"/>
    <cellStyle name="Normal 14 4 6 3 2" xfId="10765"/>
    <cellStyle name="Normal 14 4 6 4" xfId="10766"/>
    <cellStyle name="Normal 14 4 6 4 2" xfId="10767"/>
    <cellStyle name="Normal 14 4 6 5" xfId="10768"/>
    <cellStyle name="Normal 14 4 7" xfId="10769"/>
    <cellStyle name="Normal 14 4 7 2" xfId="10770"/>
    <cellStyle name="Normal 14 4 7 2 2" xfId="10771"/>
    <cellStyle name="Normal 14 4 7 3" xfId="10772"/>
    <cellStyle name="Normal 14 4 7 3 2" xfId="10773"/>
    <cellStyle name="Normal 14 4 7 4" xfId="10774"/>
    <cellStyle name="Normal 14 4 8" xfId="10775"/>
    <cellStyle name="Normal 14 4 8 2" xfId="10776"/>
    <cellStyle name="Normal 14 4 9" xfId="10777"/>
    <cellStyle name="Normal 14 4 9 2" xfId="10778"/>
    <cellStyle name="Normal 14 5" xfId="10779"/>
    <cellStyle name="Normal 14 5 2" xfId="10780"/>
    <cellStyle name="Normal 14 5 2 2" xfId="10781"/>
    <cellStyle name="Normal 14 5 2 2 2" xfId="10782"/>
    <cellStyle name="Normal 14 5 2 2 2 2" xfId="10783"/>
    <cellStyle name="Normal 14 5 2 2 2 2 2" xfId="10784"/>
    <cellStyle name="Normal 14 5 2 2 2 3" xfId="10785"/>
    <cellStyle name="Normal 14 5 2 2 2 3 2" xfId="10786"/>
    <cellStyle name="Normal 14 5 2 2 2 4" xfId="10787"/>
    <cellStyle name="Normal 14 5 2 2 3" xfId="10788"/>
    <cellStyle name="Normal 14 5 2 2 3 2" xfId="10789"/>
    <cellStyle name="Normal 14 5 2 2 4" xfId="10790"/>
    <cellStyle name="Normal 14 5 2 2 4 2" xfId="10791"/>
    <cellStyle name="Normal 14 5 2 2 5" xfId="10792"/>
    <cellStyle name="Normal 14 5 2 3" xfId="10793"/>
    <cellStyle name="Normal 14 5 2 3 2" xfId="10794"/>
    <cellStyle name="Normal 14 5 2 3 2 2" xfId="10795"/>
    <cellStyle name="Normal 14 5 2 3 3" xfId="10796"/>
    <cellStyle name="Normal 14 5 2 3 3 2" xfId="10797"/>
    <cellStyle name="Normal 14 5 2 3 4" xfId="10798"/>
    <cellStyle name="Normal 14 5 2 4" xfId="10799"/>
    <cellStyle name="Normal 14 5 2 4 2" xfId="10800"/>
    <cellStyle name="Normal 14 5 2 5" xfId="10801"/>
    <cellStyle name="Normal 14 5 2 5 2" xfId="10802"/>
    <cellStyle name="Normal 14 5 2 6" xfId="10803"/>
    <cellStyle name="Normal 14 5 3" xfId="10804"/>
    <cellStyle name="Normal 14 5 3 2" xfId="10805"/>
    <cellStyle name="Normal 14 5 3 2 2" xfId="10806"/>
    <cellStyle name="Normal 14 5 3 2 2 2" xfId="10807"/>
    <cellStyle name="Normal 14 5 3 2 2 2 2" xfId="10808"/>
    <cellStyle name="Normal 14 5 3 2 2 3" xfId="10809"/>
    <cellStyle name="Normal 14 5 3 2 2 3 2" xfId="10810"/>
    <cellStyle name="Normal 14 5 3 2 2 4" xfId="10811"/>
    <cellStyle name="Normal 14 5 3 2 3" xfId="10812"/>
    <cellStyle name="Normal 14 5 3 2 3 2" xfId="10813"/>
    <cellStyle name="Normal 14 5 3 2 4" xfId="10814"/>
    <cellStyle name="Normal 14 5 3 2 4 2" xfId="10815"/>
    <cellStyle name="Normal 14 5 3 2 5" xfId="10816"/>
    <cellStyle name="Normal 14 5 3 3" xfId="10817"/>
    <cellStyle name="Normal 14 5 3 3 2" xfId="10818"/>
    <cellStyle name="Normal 14 5 3 3 2 2" xfId="10819"/>
    <cellStyle name="Normal 14 5 3 3 3" xfId="10820"/>
    <cellStyle name="Normal 14 5 3 3 3 2" xfId="10821"/>
    <cellStyle name="Normal 14 5 3 3 4" xfId="10822"/>
    <cellStyle name="Normal 14 5 3 4" xfId="10823"/>
    <cellStyle name="Normal 14 5 3 4 2" xfId="10824"/>
    <cellStyle name="Normal 14 5 3 5" xfId="10825"/>
    <cellStyle name="Normal 14 5 3 5 2" xfId="10826"/>
    <cellStyle name="Normal 14 5 3 6" xfId="10827"/>
    <cellStyle name="Normal 14 5 4" xfId="10828"/>
    <cellStyle name="Normal 14 5 4 2" xfId="10829"/>
    <cellStyle name="Normal 14 5 4 2 2" xfId="10830"/>
    <cellStyle name="Normal 14 5 4 2 2 2" xfId="10831"/>
    <cellStyle name="Normal 14 5 4 2 2 2 2" xfId="10832"/>
    <cellStyle name="Normal 14 5 4 2 2 3" xfId="10833"/>
    <cellStyle name="Normal 14 5 4 2 2 3 2" xfId="10834"/>
    <cellStyle name="Normal 14 5 4 2 2 4" xfId="10835"/>
    <cellStyle name="Normal 14 5 4 2 3" xfId="10836"/>
    <cellStyle name="Normal 14 5 4 2 3 2" xfId="10837"/>
    <cellStyle name="Normal 14 5 4 2 4" xfId="10838"/>
    <cellStyle name="Normal 14 5 4 2 4 2" xfId="10839"/>
    <cellStyle name="Normal 14 5 4 2 5" xfId="10840"/>
    <cellStyle name="Normal 14 5 4 3" xfId="10841"/>
    <cellStyle name="Normal 14 5 4 3 2" xfId="10842"/>
    <cellStyle name="Normal 14 5 4 3 2 2" xfId="10843"/>
    <cellStyle name="Normal 14 5 4 3 3" xfId="10844"/>
    <cellStyle name="Normal 14 5 4 3 3 2" xfId="10845"/>
    <cellStyle name="Normal 14 5 4 3 4" xfId="10846"/>
    <cellStyle name="Normal 14 5 4 4" xfId="10847"/>
    <cellStyle name="Normal 14 5 4 4 2" xfId="10848"/>
    <cellStyle name="Normal 14 5 4 5" xfId="10849"/>
    <cellStyle name="Normal 14 5 4 5 2" xfId="10850"/>
    <cellStyle name="Normal 14 5 4 6" xfId="10851"/>
    <cellStyle name="Normal 14 5 5" xfId="10852"/>
    <cellStyle name="Normal 14 5 5 2" xfId="10853"/>
    <cellStyle name="Normal 14 5 5 2 2" xfId="10854"/>
    <cellStyle name="Normal 14 5 5 2 2 2" xfId="10855"/>
    <cellStyle name="Normal 14 5 5 2 3" xfId="10856"/>
    <cellStyle name="Normal 14 5 5 2 3 2" xfId="10857"/>
    <cellStyle name="Normal 14 5 5 2 4" xfId="10858"/>
    <cellStyle name="Normal 14 5 5 3" xfId="10859"/>
    <cellStyle name="Normal 14 5 5 3 2" xfId="10860"/>
    <cellStyle name="Normal 14 5 5 4" xfId="10861"/>
    <cellStyle name="Normal 14 5 5 4 2" xfId="10862"/>
    <cellStyle name="Normal 14 5 5 5" xfId="10863"/>
    <cellStyle name="Normal 14 5 6" xfId="10864"/>
    <cellStyle name="Normal 14 5 6 2" xfId="10865"/>
    <cellStyle name="Normal 14 5 6 2 2" xfId="10866"/>
    <cellStyle name="Normal 14 5 6 3" xfId="10867"/>
    <cellStyle name="Normal 14 5 6 3 2" xfId="10868"/>
    <cellStyle name="Normal 14 5 6 4" xfId="10869"/>
    <cellStyle name="Normal 14 5 7" xfId="10870"/>
    <cellStyle name="Normal 14 5 7 2" xfId="10871"/>
    <cellStyle name="Normal 14 5 8" xfId="10872"/>
    <cellStyle name="Normal 14 5 8 2" xfId="10873"/>
    <cellStyle name="Normal 14 5 9" xfId="10874"/>
    <cellStyle name="Normal 14 6" xfId="10875"/>
    <cellStyle name="Normal 14 6 2" xfId="10876"/>
    <cellStyle name="Normal 14 6 2 2" xfId="10877"/>
    <cellStyle name="Normal 14 6 2 2 2" xfId="10878"/>
    <cellStyle name="Normal 14 6 2 2 2 2" xfId="10879"/>
    <cellStyle name="Normal 14 6 2 2 3" xfId="10880"/>
    <cellStyle name="Normal 14 6 2 2 3 2" xfId="10881"/>
    <cellStyle name="Normal 14 6 2 2 4" xfId="10882"/>
    <cellStyle name="Normal 14 6 2 3" xfId="10883"/>
    <cellStyle name="Normal 14 6 2 3 2" xfId="10884"/>
    <cellStyle name="Normal 14 6 2 4" xfId="10885"/>
    <cellStyle name="Normal 14 6 2 4 2" xfId="10886"/>
    <cellStyle name="Normal 14 6 2 5" xfId="10887"/>
    <cellStyle name="Normal 14 6 3" xfId="10888"/>
    <cellStyle name="Normal 14 6 3 2" xfId="10889"/>
    <cellStyle name="Normal 14 6 3 2 2" xfId="10890"/>
    <cellStyle name="Normal 14 6 3 3" xfId="10891"/>
    <cellStyle name="Normal 14 6 3 3 2" xfId="10892"/>
    <cellStyle name="Normal 14 6 3 4" xfId="10893"/>
    <cellStyle name="Normal 14 6 4" xfId="10894"/>
    <cellStyle name="Normal 14 6 4 2" xfId="10895"/>
    <cellStyle name="Normal 14 6 5" xfId="10896"/>
    <cellStyle name="Normal 14 6 5 2" xfId="10897"/>
    <cellStyle name="Normal 14 6 6" xfId="10898"/>
    <cellStyle name="Normal 14 7" xfId="10899"/>
    <cellStyle name="Normal 14 7 2" xfId="10900"/>
    <cellStyle name="Normal 14 7 2 2" xfId="10901"/>
    <cellStyle name="Normal 14 7 2 2 2" xfId="10902"/>
    <cellStyle name="Normal 14 7 2 2 2 2" xfId="10903"/>
    <cellStyle name="Normal 14 7 2 2 3" xfId="10904"/>
    <cellStyle name="Normal 14 7 2 2 3 2" xfId="10905"/>
    <cellStyle name="Normal 14 7 2 2 4" xfId="10906"/>
    <cellStyle name="Normal 14 7 2 3" xfId="10907"/>
    <cellStyle name="Normal 14 7 2 3 2" xfId="10908"/>
    <cellStyle name="Normal 14 7 2 4" xfId="10909"/>
    <cellStyle name="Normal 14 7 2 4 2" xfId="10910"/>
    <cellStyle name="Normal 14 7 2 5" xfId="10911"/>
    <cellStyle name="Normal 14 7 3" xfId="10912"/>
    <cellStyle name="Normal 14 7 3 2" xfId="10913"/>
    <cellStyle name="Normal 14 7 3 2 2" xfId="10914"/>
    <cellStyle name="Normal 14 7 3 3" xfId="10915"/>
    <cellStyle name="Normal 14 7 3 3 2" xfId="10916"/>
    <cellStyle name="Normal 14 7 3 4" xfId="10917"/>
    <cellStyle name="Normal 14 7 4" xfId="10918"/>
    <cellStyle name="Normal 14 7 4 2" xfId="10919"/>
    <cellStyle name="Normal 14 7 5" xfId="10920"/>
    <cellStyle name="Normal 14 7 5 2" xfId="10921"/>
    <cellStyle name="Normal 14 7 6" xfId="10922"/>
    <cellStyle name="Normal 14 8" xfId="10923"/>
    <cellStyle name="Normal 14 8 2" xfId="10924"/>
    <cellStyle name="Normal 14 8 2 2" xfId="10925"/>
    <cellStyle name="Normal 14 8 2 2 2" xfId="10926"/>
    <cellStyle name="Normal 14 8 2 2 2 2" xfId="10927"/>
    <cellStyle name="Normal 14 8 2 2 3" xfId="10928"/>
    <cellStyle name="Normal 14 8 2 2 3 2" xfId="10929"/>
    <cellStyle name="Normal 14 8 2 2 4" xfId="10930"/>
    <cellStyle name="Normal 14 8 2 3" xfId="10931"/>
    <cellStyle name="Normal 14 8 2 3 2" xfId="10932"/>
    <cellStyle name="Normal 14 8 2 4" xfId="10933"/>
    <cellStyle name="Normal 14 8 2 4 2" xfId="10934"/>
    <cellStyle name="Normal 14 8 2 5" xfId="10935"/>
    <cellStyle name="Normal 14 8 3" xfId="10936"/>
    <cellStyle name="Normal 14 8 3 2" xfId="10937"/>
    <cellStyle name="Normal 14 8 3 2 2" xfId="10938"/>
    <cellStyle name="Normal 14 8 3 3" xfId="10939"/>
    <cellStyle name="Normal 14 8 3 3 2" xfId="10940"/>
    <cellStyle name="Normal 14 8 3 4" xfId="10941"/>
    <cellStyle name="Normal 14 8 4" xfId="10942"/>
    <cellStyle name="Normal 14 8 4 2" xfId="10943"/>
    <cellStyle name="Normal 14 8 5" xfId="10944"/>
    <cellStyle name="Normal 14 8 5 2" xfId="10945"/>
    <cellStyle name="Normal 14 8 6" xfId="10946"/>
    <cellStyle name="Normal 14 9" xfId="10947"/>
    <cellStyle name="Normal 14 9 2" xfId="10948"/>
    <cellStyle name="Normal 14 9 2 2" xfId="10949"/>
    <cellStyle name="Normal 14 9 2 2 2" xfId="10950"/>
    <cellStyle name="Normal 14 9 2 3" xfId="10951"/>
    <cellStyle name="Normal 14 9 2 3 2" xfId="10952"/>
    <cellStyle name="Normal 14 9 2 4" xfId="10953"/>
    <cellStyle name="Normal 14 9 3" xfId="10954"/>
    <cellStyle name="Normal 14 9 3 2" xfId="10955"/>
    <cellStyle name="Normal 14 9 4" xfId="10956"/>
    <cellStyle name="Normal 14 9 4 2" xfId="10957"/>
    <cellStyle name="Normal 14 9 5" xfId="10958"/>
    <cellStyle name="Normal 15" xfId="10959"/>
    <cellStyle name="Normal 15 10" xfId="10960"/>
    <cellStyle name="Normal 15 10 2" xfId="10961"/>
    <cellStyle name="Normal 15 11" xfId="10962"/>
    <cellStyle name="Normal 15 2" xfId="10963"/>
    <cellStyle name="Normal 15 2 10" xfId="10964"/>
    <cellStyle name="Normal 15 2 2" xfId="10965"/>
    <cellStyle name="Normal 15 2 2 2" xfId="10966"/>
    <cellStyle name="Normal 15 2 2 2 2" xfId="10967"/>
    <cellStyle name="Normal 15 2 2 2 2 2" xfId="10968"/>
    <cellStyle name="Normal 15 2 2 2 2 2 2" xfId="10969"/>
    <cellStyle name="Normal 15 2 2 2 2 2 2 2" xfId="10970"/>
    <cellStyle name="Normal 15 2 2 2 2 2 3" xfId="10971"/>
    <cellStyle name="Normal 15 2 2 2 2 2 3 2" xfId="10972"/>
    <cellStyle name="Normal 15 2 2 2 2 2 4" xfId="10973"/>
    <cellStyle name="Normal 15 2 2 2 2 3" xfId="10974"/>
    <cellStyle name="Normal 15 2 2 2 2 3 2" xfId="10975"/>
    <cellStyle name="Normal 15 2 2 2 2 4" xfId="10976"/>
    <cellStyle name="Normal 15 2 2 2 2 4 2" xfId="10977"/>
    <cellStyle name="Normal 15 2 2 2 2 5" xfId="10978"/>
    <cellStyle name="Normal 15 2 2 2 3" xfId="10979"/>
    <cellStyle name="Normal 15 2 2 2 3 2" xfId="10980"/>
    <cellStyle name="Normal 15 2 2 2 3 2 2" xfId="10981"/>
    <cellStyle name="Normal 15 2 2 2 3 3" xfId="10982"/>
    <cellStyle name="Normal 15 2 2 2 3 3 2" xfId="10983"/>
    <cellStyle name="Normal 15 2 2 2 3 4" xfId="10984"/>
    <cellStyle name="Normal 15 2 2 2 4" xfId="10985"/>
    <cellStyle name="Normal 15 2 2 2 4 2" xfId="10986"/>
    <cellStyle name="Normal 15 2 2 2 5" xfId="10987"/>
    <cellStyle name="Normal 15 2 2 2 5 2" xfId="10988"/>
    <cellStyle name="Normal 15 2 2 2 6" xfId="10989"/>
    <cellStyle name="Normal 15 2 2 3" xfId="10990"/>
    <cellStyle name="Normal 15 2 2 3 2" xfId="10991"/>
    <cellStyle name="Normal 15 2 2 3 2 2" xfId="10992"/>
    <cellStyle name="Normal 15 2 2 3 2 2 2" xfId="10993"/>
    <cellStyle name="Normal 15 2 2 3 2 2 2 2" xfId="10994"/>
    <cellStyle name="Normal 15 2 2 3 2 2 3" xfId="10995"/>
    <cellStyle name="Normal 15 2 2 3 2 2 3 2" xfId="10996"/>
    <cellStyle name="Normal 15 2 2 3 2 2 4" xfId="10997"/>
    <cellStyle name="Normal 15 2 2 3 2 3" xfId="10998"/>
    <cellStyle name="Normal 15 2 2 3 2 3 2" xfId="10999"/>
    <cellStyle name="Normal 15 2 2 3 2 4" xfId="11000"/>
    <cellStyle name="Normal 15 2 2 3 2 4 2" xfId="11001"/>
    <cellStyle name="Normal 15 2 2 3 2 5" xfId="11002"/>
    <cellStyle name="Normal 15 2 2 3 3" xfId="11003"/>
    <cellStyle name="Normal 15 2 2 3 3 2" xfId="11004"/>
    <cellStyle name="Normal 15 2 2 3 3 2 2" xfId="11005"/>
    <cellStyle name="Normal 15 2 2 3 3 3" xfId="11006"/>
    <cellStyle name="Normal 15 2 2 3 3 3 2" xfId="11007"/>
    <cellStyle name="Normal 15 2 2 3 3 4" xfId="11008"/>
    <cellStyle name="Normal 15 2 2 3 4" xfId="11009"/>
    <cellStyle name="Normal 15 2 2 3 4 2" xfId="11010"/>
    <cellStyle name="Normal 15 2 2 3 5" xfId="11011"/>
    <cellStyle name="Normal 15 2 2 3 5 2" xfId="11012"/>
    <cellStyle name="Normal 15 2 2 3 6" xfId="11013"/>
    <cellStyle name="Normal 15 2 2 4" xfId="11014"/>
    <cellStyle name="Normal 15 2 2 4 2" xfId="11015"/>
    <cellStyle name="Normal 15 2 2 4 2 2" xfId="11016"/>
    <cellStyle name="Normal 15 2 2 4 2 2 2" xfId="11017"/>
    <cellStyle name="Normal 15 2 2 4 2 2 2 2" xfId="11018"/>
    <cellStyle name="Normal 15 2 2 4 2 2 3" xfId="11019"/>
    <cellStyle name="Normal 15 2 2 4 2 2 3 2" xfId="11020"/>
    <cellStyle name="Normal 15 2 2 4 2 2 4" xfId="11021"/>
    <cellStyle name="Normal 15 2 2 4 2 3" xfId="11022"/>
    <cellStyle name="Normal 15 2 2 4 2 3 2" xfId="11023"/>
    <cellStyle name="Normal 15 2 2 4 2 4" xfId="11024"/>
    <cellStyle name="Normal 15 2 2 4 2 4 2" xfId="11025"/>
    <cellStyle name="Normal 15 2 2 4 2 5" xfId="11026"/>
    <cellStyle name="Normal 15 2 2 4 3" xfId="11027"/>
    <cellStyle name="Normal 15 2 2 4 3 2" xfId="11028"/>
    <cellStyle name="Normal 15 2 2 4 3 2 2" xfId="11029"/>
    <cellStyle name="Normal 15 2 2 4 3 3" xfId="11030"/>
    <cellStyle name="Normal 15 2 2 4 3 3 2" xfId="11031"/>
    <cellStyle name="Normal 15 2 2 4 3 4" xfId="11032"/>
    <cellStyle name="Normal 15 2 2 4 4" xfId="11033"/>
    <cellStyle name="Normal 15 2 2 4 4 2" xfId="11034"/>
    <cellStyle name="Normal 15 2 2 4 5" xfId="11035"/>
    <cellStyle name="Normal 15 2 2 4 5 2" xfId="11036"/>
    <cellStyle name="Normal 15 2 2 4 6" xfId="11037"/>
    <cellStyle name="Normal 15 2 2 5" xfId="11038"/>
    <cellStyle name="Normal 15 2 2 5 2" xfId="11039"/>
    <cellStyle name="Normal 15 2 2 5 2 2" xfId="11040"/>
    <cellStyle name="Normal 15 2 2 5 2 2 2" xfId="11041"/>
    <cellStyle name="Normal 15 2 2 5 2 3" xfId="11042"/>
    <cellStyle name="Normal 15 2 2 5 2 3 2" xfId="11043"/>
    <cellStyle name="Normal 15 2 2 5 2 4" xfId="11044"/>
    <cellStyle name="Normal 15 2 2 5 3" xfId="11045"/>
    <cellStyle name="Normal 15 2 2 5 3 2" xfId="11046"/>
    <cellStyle name="Normal 15 2 2 5 4" xfId="11047"/>
    <cellStyle name="Normal 15 2 2 5 4 2" xfId="11048"/>
    <cellStyle name="Normal 15 2 2 5 5" xfId="11049"/>
    <cellStyle name="Normal 15 2 2 6" xfId="11050"/>
    <cellStyle name="Normal 15 2 2 6 2" xfId="11051"/>
    <cellStyle name="Normal 15 2 2 6 2 2" xfId="11052"/>
    <cellStyle name="Normal 15 2 2 6 3" xfId="11053"/>
    <cellStyle name="Normal 15 2 2 6 3 2" xfId="11054"/>
    <cellStyle name="Normal 15 2 2 6 4" xfId="11055"/>
    <cellStyle name="Normal 15 2 2 7" xfId="11056"/>
    <cellStyle name="Normal 15 2 2 7 2" xfId="11057"/>
    <cellStyle name="Normal 15 2 2 8" xfId="11058"/>
    <cellStyle name="Normal 15 2 2 8 2" xfId="11059"/>
    <cellStyle name="Normal 15 2 2 9" xfId="11060"/>
    <cellStyle name="Normal 15 2 3" xfId="11061"/>
    <cellStyle name="Normal 15 2 3 2" xfId="11062"/>
    <cellStyle name="Normal 15 2 3 2 2" xfId="11063"/>
    <cellStyle name="Normal 15 2 3 2 2 2" xfId="11064"/>
    <cellStyle name="Normal 15 2 3 2 2 2 2" xfId="11065"/>
    <cellStyle name="Normal 15 2 3 2 2 3" xfId="11066"/>
    <cellStyle name="Normal 15 2 3 2 2 3 2" xfId="11067"/>
    <cellStyle name="Normal 15 2 3 2 2 4" xfId="11068"/>
    <cellStyle name="Normal 15 2 3 2 3" xfId="11069"/>
    <cellStyle name="Normal 15 2 3 2 3 2" xfId="11070"/>
    <cellStyle name="Normal 15 2 3 2 4" xfId="11071"/>
    <cellStyle name="Normal 15 2 3 2 4 2" xfId="11072"/>
    <cellStyle name="Normal 15 2 3 2 5" xfId="11073"/>
    <cellStyle name="Normal 15 2 3 3" xfId="11074"/>
    <cellStyle name="Normal 15 2 3 3 2" xfId="11075"/>
    <cellStyle name="Normal 15 2 3 3 2 2" xfId="11076"/>
    <cellStyle name="Normal 15 2 3 3 3" xfId="11077"/>
    <cellStyle name="Normal 15 2 3 3 3 2" xfId="11078"/>
    <cellStyle name="Normal 15 2 3 3 4" xfId="11079"/>
    <cellStyle name="Normal 15 2 3 4" xfId="11080"/>
    <cellStyle name="Normal 15 2 3 4 2" xfId="11081"/>
    <cellStyle name="Normal 15 2 3 5" xfId="11082"/>
    <cellStyle name="Normal 15 2 3 5 2" xfId="11083"/>
    <cellStyle name="Normal 15 2 3 6" xfId="11084"/>
    <cellStyle name="Normal 15 2 4" xfId="11085"/>
    <cellStyle name="Normal 15 2 4 2" xfId="11086"/>
    <cellStyle name="Normal 15 2 4 2 2" xfId="11087"/>
    <cellStyle name="Normal 15 2 4 2 2 2" xfId="11088"/>
    <cellStyle name="Normal 15 2 4 2 2 2 2" xfId="11089"/>
    <cellStyle name="Normal 15 2 4 2 2 3" xfId="11090"/>
    <cellStyle name="Normal 15 2 4 2 2 3 2" xfId="11091"/>
    <cellStyle name="Normal 15 2 4 2 2 4" xfId="11092"/>
    <cellStyle name="Normal 15 2 4 2 3" xfId="11093"/>
    <cellStyle name="Normal 15 2 4 2 3 2" xfId="11094"/>
    <cellStyle name="Normal 15 2 4 2 4" xfId="11095"/>
    <cellStyle name="Normal 15 2 4 2 4 2" xfId="11096"/>
    <cellStyle name="Normal 15 2 4 2 5" xfId="11097"/>
    <cellStyle name="Normal 15 2 4 3" xfId="11098"/>
    <cellStyle name="Normal 15 2 4 3 2" xfId="11099"/>
    <cellStyle name="Normal 15 2 4 3 2 2" xfId="11100"/>
    <cellStyle name="Normal 15 2 4 3 3" xfId="11101"/>
    <cellStyle name="Normal 15 2 4 3 3 2" xfId="11102"/>
    <cellStyle name="Normal 15 2 4 3 4" xfId="11103"/>
    <cellStyle name="Normal 15 2 4 4" xfId="11104"/>
    <cellStyle name="Normal 15 2 4 4 2" xfId="11105"/>
    <cellStyle name="Normal 15 2 4 5" xfId="11106"/>
    <cellStyle name="Normal 15 2 4 5 2" xfId="11107"/>
    <cellStyle name="Normal 15 2 4 6" xfId="11108"/>
    <cellStyle name="Normal 15 2 5" xfId="11109"/>
    <cellStyle name="Normal 15 2 5 2" xfId="11110"/>
    <cellStyle name="Normal 15 2 5 2 2" xfId="11111"/>
    <cellStyle name="Normal 15 2 5 2 2 2" xfId="11112"/>
    <cellStyle name="Normal 15 2 5 2 2 2 2" xfId="11113"/>
    <cellStyle name="Normal 15 2 5 2 2 3" xfId="11114"/>
    <cellStyle name="Normal 15 2 5 2 2 3 2" xfId="11115"/>
    <cellStyle name="Normal 15 2 5 2 2 4" xfId="11116"/>
    <cellStyle name="Normal 15 2 5 2 3" xfId="11117"/>
    <cellStyle name="Normal 15 2 5 2 3 2" xfId="11118"/>
    <cellStyle name="Normal 15 2 5 2 4" xfId="11119"/>
    <cellStyle name="Normal 15 2 5 2 4 2" xfId="11120"/>
    <cellStyle name="Normal 15 2 5 2 5" xfId="11121"/>
    <cellStyle name="Normal 15 2 5 3" xfId="11122"/>
    <cellStyle name="Normal 15 2 5 3 2" xfId="11123"/>
    <cellStyle name="Normal 15 2 5 3 2 2" xfId="11124"/>
    <cellStyle name="Normal 15 2 5 3 3" xfId="11125"/>
    <cellStyle name="Normal 15 2 5 3 3 2" xfId="11126"/>
    <cellStyle name="Normal 15 2 5 3 4" xfId="11127"/>
    <cellStyle name="Normal 15 2 5 4" xfId="11128"/>
    <cellStyle name="Normal 15 2 5 4 2" xfId="11129"/>
    <cellStyle name="Normal 15 2 5 5" xfId="11130"/>
    <cellStyle name="Normal 15 2 5 5 2" xfId="11131"/>
    <cellStyle name="Normal 15 2 5 6" xfId="11132"/>
    <cellStyle name="Normal 15 2 6" xfId="11133"/>
    <cellStyle name="Normal 15 2 6 2" xfId="11134"/>
    <cellStyle name="Normal 15 2 6 2 2" xfId="11135"/>
    <cellStyle name="Normal 15 2 6 2 2 2" xfId="11136"/>
    <cellStyle name="Normal 15 2 6 2 3" xfId="11137"/>
    <cellStyle name="Normal 15 2 6 2 3 2" xfId="11138"/>
    <cellStyle name="Normal 15 2 6 2 4" xfId="11139"/>
    <cellStyle name="Normal 15 2 6 3" xfId="11140"/>
    <cellStyle name="Normal 15 2 6 3 2" xfId="11141"/>
    <cellStyle name="Normal 15 2 6 4" xfId="11142"/>
    <cellStyle name="Normal 15 2 6 4 2" xfId="11143"/>
    <cellStyle name="Normal 15 2 6 5" xfId="11144"/>
    <cellStyle name="Normal 15 2 7" xfId="11145"/>
    <cellStyle name="Normal 15 2 7 2" xfId="11146"/>
    <cellStyle name="Normal 15 2 7 2 2" xfId="11147"/>
    <cellStyle name="Normal 15 2 7 3" xfId="11148"/>
    <cellStyle name="Normal 15 2 7 3 2" xfId="11149"/>
    <cellStyle name="Normal 15 2 7 4" xfId="11150"/>
    <cellStyle name="Normal 15 2 8" xfId="11151"/>
    <cellStyle name="Normal 15 2 8 2" xfId="11152"/>
    <cellStyle name="Normal 15 2 9" xfId="11153"/>
    <cellStyle name="Normal 15 2 9 2" xfId="11154"/>
    <cellStyle name="Normal 15 3" xfId="11155"/>
    <cellStyle name="Normal 15 3 2" xfId="11156"/>
    <cellStyle name="Normal 15 3 2 2" xfId="11157"/>
    <cellStyle name="Normal 15 3 2 2 2" xfId="11158"/>
    <cellStyle name="Normal 15 3 2 2 2 2" xfId="11159"/>
    <cellStyle name="Normal 15 3 2 2 2 2 2" xfId="11160"/>
    <cellStyle name="Normal 15 3 2 2 2 3" xfId="11161"/>
    <cellStyle name="Normal 15 3 2 2 2 3 2" xfId="11162"/>
    <cellStyle name="Normal 15 3 2 2 2 4" xfId="11163"/>
    <cellStyle name="Normal 15 3 2 2 3" xfId="11164"/>
    <cellStyle name="Normal 15 3 2 2 3 2" xfId="11165"/>
    <cellStyle name="Normal 15 3 2 2 4" xfId="11166"/>
    <cellStyle name="Normal 15 3 2 2 4 2" xfId="11167"/>
    <cellStyle name="Normal 15 3 2 2 5" xfId="11168"/>
    <cellStyle name="Normal 15 3 2 3" xfId="11169"/>
    <cellStyle name="Normal 15 3 2 3 2" xfId="11170"/>
    <cellStyle name="Normal 15 3 2 3 2 2" xfId="11171"/>
    <cellStyle name="Normal 15 3 2 3 3" xfId="11172"/>
    <cellStyle name="Normal 15 3 2 3 3 2" xfId="11173"/>
    <cellStyle name="Normal 15 3 2 3 4" xfId="11174"/>
    <cellStyle name="Normal 15 3 2 4" xfId="11175"/>
    <cellStyle name="Normal 15 3 2 4 2" xfId="11176"/>
    <cellStyle name="Normal 15 3 2 5" xfId="11177"/>
    <cellStyle name="Normal 15 3 2 5 2" xfId="11178"/>
    <cellStyle name="Normal 15 3 2 6" xfId="11179"/>
    <cellStyle name="Normal 15 3 3" xfId="11180"/>
    <cellStyle name="Normal 15 3 3 2" xfId="11181"/>
    <cellStyle name="Normal 15 3 3 2 2" xfId="11182"/>
    <cellStyle name="Normal 15 3 3 2 2 2" xfId="11183"/>
    <cellStyle name="Normal 15 3 3 2 2 2 2" xfId="11184"/>
    <cellStyle name="Normal 15 3 3 2 2 3" xfId="11185"/>
    <cellStyle name="Normal 15 3 3 2 2 3 2" xfId="11186"/>
    <cellStyle name="Normal 15 3 3 2 2 4" xfId="11187"/>
    <cellStyle name="Normal 15 3 3 2 3" xfId="11188"/>
    <cellStyle name="Normal 15 3 3 2 3 2" xfId="11189"/>
    <cellStyle name="Normal 15 3 3 2 4" xfId="11190"/>
    <cellStyle name="Normal 15 3 3 2 4 2" xfId="11191"/>
    <cellStyle name="Normal 15 3 3 2 5" xfId="11192"/>
    <cellStyle name="Normal 15 3 3 3" xfId="11193"/>
    <cellStyle name="Normal 15 3 3 3 2" xfId="11194"/>
    <cellStyle name="Normal 15 3 3 3 2 2" xfId="11195"/>
    <cellStyle name="Normal 15 3 3 3 3" xfId="11196"/>
    <cellStyle name="Normal 15 3 3 3 3 2" xfId="11197"/>
    <cellStyle name="Normal 15 3 3 3 4" xfId="11198"/>
    <cellStyle name="Normal 15 3 3 4" xfId="11199"/>
    <cellStyle name="Normal 15 3 3 4 2" xfId="11200"/>
    <cellStyle name="Normal 15 3 3 5" xfId="11201"/>
    <cellStyle name="Normal 15 3 3 5 2" xfId="11202"/>
    <cellStyle name="Normal 15 3 3 6" xfId="11203"/>
    <cellStyle name="Normal 15 3 4" xfId="11204"/>
    <cellStyle name="Normal 15 3 4 2" xfId="11205"/>
    <cellStyle name="Normal 15 3 4 2 2" xfId="11206"/>
    <cellStyle name="Normal 15 3 4 2 2 2" xfId="11207"/>
    <cellStyle name="Normal 15 3 4 2 2 2 2" xfId="11208"/>
    <cellStyle name="Normal 15 3 4 2 2 3" xfId="11209"/>
    <cellStyle name="Normal 15 3 4 2 2 3 2" xfId="11210"/>
    <cellStyle name="Normal 15 3 4 2 2 4" xfId="11211"/>
    <cellStyle name="Normal 15 3 4 2 3" xfId="11212"/>
    <cellStyle name="Normal 15 3 4 2 3 2" xfId="11213"/>
    <cellStyle name="Normal 15 3 4 2 4" xfId="11214"/>
    <cellStyle name="Normal 15 3 4 2 4 2" xfId="11215"/>
    <cellStyle name="Normal 15 3 4 2 5" xfId="11216"/>
    <cellStyle name="Normal 15 3 4 3" xfId="11217"/>
    <cellStyle name="Normal 15 3 4 3 2" xfId="11218"/>
    <cellStyle name="Normal 15 3 4 3 2 2" xfId="11219"/>
    <cellStyle name="Normal 15 3 4 3 3" xfId="11220"/>
    <cellStyle name="Normal 15 3 4 3 3 2" xfId="11221"/>
    <cellStyle name="Normal 15 3 4 3 4" xfId="11222"/>
    <cellStyle name="Normal 15 3 4 4" xfId="11223"/>
    <cellStyle name="Normal 15 3 4 4 2" xfId="11224"/>
    <cellStyle name="Normal 15 3 4 5" xfId="11225"/>
    <cellStyle name="Normal 15 3 4 5 2" xfId="11226"/>
    <cellStyle name="Normal 15 3 4 6" xfId="11227"/>
    <cellStyle name="Normal 15 3 5" xfId="11228"/>
    <cellStyle name="Normal 15 3 5 2" xfId="11229"/>
    <cellStyle name="Normal 15 3 5 2 2" xfId="11230"/>
    <cellStyle name="Normal 15 3 5 2 2 2" xfId="11231"/>
    <cellStyle name="Normal 15 3 5 2 3" xfId="11232"/>
    <cellStyle name="Normal 15 3 5 2 3 2" xfId="11233"/>
    <cellStyle name="Normal 15 3 5 2 4" xfId="11234"/>
    <cellStyle name="Normal 15 3 5 3" xfId="11235"/>
    <cellStyle name="Normal 15 3 5 3 2" xfId="11236"/>
    <cellStyle name="Normal 15 3 5 4" xfId="11237"/>
    <cellStyle name="Normal 15 3 5 4 2" xfId="11238"/>
    <cellStyle name="Normal 15 3 5 5" xfId="11239"/>
    <cellStyle name="Normal 15 3 6" xfId="11240"/>
    <cellStyle name="Normal 15 3 6 2" xfId="11241"/>
    <cellStyle name="Normal 15 3 6 2 2" xfId="11242"/>
    <cellStyle name="Normal 15 3 6 3" xfId="11243"/>
    <cellStyle name="Normal 15 3 6 3 2" xfId="11244"/>
    <cellStyle name="Normal 15 3 6 4" xfId="11245"/>
    <cellStyle name="Normal 15 3 7" xfId="11246"/>
    <cellStyle name="Normal 15 3 7 2" xfId="11247"/>
    <cellStyle name="Normal 15 3 8" xfId="11248"/>
    <cellStyle name="Normal 15 3 8 2" xfId="11249"/>
    <cellStyle name="Normal 15 3 9" xfId="11250"/>
    <cellStyle name="Normal 15 4" xfId="11251"/>
    <cellStyle name="Normal 15 4 2" xfId="11252"/>
    <cellStyle name="Normal 15 4 2 2" xfId="11253"/>
    <cellStyle name="Normal 15 4 2 2 2" xfId="11254"/>
    <cellStyle name="Normal 15 4 2 2 2 2" xfId="11255"/>
    <cellStyle name="Normal 15 4 2 2 3" xfId="11256"/>
    <cellStyle name="Normal 15 4 2 2 3 2" xfId="11257"/>
    <cellStyle name="Normal 15 4 2 2 4" xfId="11258"/>
    <cellStyle name="Normal 15 4 2 3" xfId="11259"/>
    <cellStyle name="Normal 15 4 2 3 2" xfId="11260"/>
    <cellStyle name="Normal 15 4 2 4" xfId="11261"/>
    <cellStyle name="Normal 15 4 2 4 2" xfId="11262"/>
    <cellStyle name="Normal 15 4 2 5" xfId="11263"/>
    <cellStyle name="Normal 15 4 3" xfId="11264"/>
    <cellStyle name="Normal 15 4 3 2" xfId="11265"/>
    <cellStyle name="Normal 15 4 3 2 2" xfId="11266"/>
    <cellStyle name="Normal 15 4 3 3" xfId="11267"/>
    <cellStyle name="Normal 15 4 3 3 2" xfId="11268"/>
    <cellStyle name="Normal 15 4 3 4" xfId="11269"/>
    <cellStyle name="Normal 15 4 4" xfId="11270"/>
    <cellStyle name="Normal 15 4 4 2" xfId="11271"/>
    <cellStyle name="Normal 15 4 5" xfId="11272"/>
    <cellStyle name="Normal 15 4 5 2" xfId="11273"/>
    <cellStyle name="Normal 15 4 6" xfId="11274"/>
    <cellStyle name="Normal 15 5" xfId="11275"/>
    <cellStyle name="Normal 15 5 2" xfId="11276"/>
    <cellStyle name="Normal 15 5 2 2" xfId="11277"/>
    <cellStyle name="Normal 15 5 2 2 2" xfId="11278"/>
    <cellStyle name="Normal 15 5 2 2 2 2" xfId="11279"/>
    <cellStyle name="Normal 15 5 2 2 3" xfId="11280"/>
    <cellStyle name="Normal 15 5 2 2 3 2" xfId="11281"/>
    <cellStyle name="Normal 15 5 2 2 4" xfId="11282"/>
    <cellStyle name="Normal 15 5 2 3" xfId="11283"/>
    <cellStyle name="Normal 15 5 2 3 2" xfId="11284"/>
    <cellStyle name="Normal 15 5 2 4" xfId="11285"/>
    <cellStyle name="Normal 15 5 2 4 2" xfId="11286"/>
    <cellStyle name="Normal 15 5 2 5" xfId="11287"/>
    <cellStyle name="Normal 15 5 3" xfId="11288"/>
    <cellStyle name="Normal 15 5 3 2" xfId="11289"/>
    <cellStyle name="Normal 15 5 3 2 2" xfId="11290"/>
    <cellStyle name="Normal 15 5 3 3" xfId="11291"/>
    <cellStyle name="Normal 15 5 3 3 2" xfId="11292"/>
    <cellStyle name="Normal 15 5 3 4" xfId="11293"/>
    <cellStyle name="Normal 15 5 4" xfId="11294"/>
    <cellStyle name="Normal 15 5 4 2" xfId="11295"/>
    <cellStyle name="Normal 15 5 5" xfId="11296"/>
    <cellStyle name="Normal 15 5 5 2" xfId="11297"/>
    <cellStyle name="Normal 15 5 6" xfId="11298"/>
    <cellStyle name="Normal 15 6" xfId="11299"/>
    <cellStyle name="Normal 15 6 2" xfId="11300"/>
    <cellStyle name="Normal 15 6 2 2" xfId="11301"/>
    <cellStyle name="Normal 15 6 2 2 2" xfId="11302"/>
    <cellStyle name="Normal 15 6 2 2 2 2" xfId="11303"/>
    <cellStyle name="Normal 15 6 2 2 3" xfId="11304"/>
    <cellStyle name="Normal 15 6 2 2 3 2" xfId="11305"/>
    <cellStyle name="Normal 15 6 2 2 4" xfId="11306"/>
    <cellStyle name="Normal 15 6 2 3" xfId="11307"/>
    <cellStyle name="Normal 15 6 2 3 2" xfId="11308"/>
    <cellStyle name="Normal 15 6 2 4" xfId="11309"/>
    <cellStyle name="Normal 15 6 2 4 2" xfId="11310"/>
    <cellStyle name="Normal 15 6 2 5" xfId="11311"/>
    <cellStyle name="Normal 15 6 3" xfId="11312"/>
    <cellStyle name="Normal 15 6 3 2" xfId="11313"/>
    <cellStyle name="Normal 15 6 3 2 2" xfId="11314"/>
    <cellStyle name="Normal 15 6 3 3" xfId="11315"/>
    <cellStyle name="Normal 15 6 3 3 2" xfId="11316"/>
    <cellStyle name="Normal 15 6 3 4" xfId="11317"/>
    <cellStyle name="Normal 15 6 4" xfId="11318"/>
    <cellStyle name="Normal 15 6 4 2" xfId="11319"/>
    <cellStyle name="Normal 15 6 5" xfId="11320"/>
    <cellStyle name="Normal 15 6 5 2" xfId="11321"/>
    <cellStyle name="Normal 15 6 6" xfId="11322"/>
    <cellStyle name="Normal 15 7" xfId="11323"/>
    <cellStyle name="Normal 15 7 2" xfId="11324"/>
    <cellStyle name="Normal 15 7 2 2" xfId="11325"/>
    <cellStyle name="Normal 15 7 2 2 2" xfId="11326"/>
    <cellStyle name="Normal 15 7 2 3" xfId="11327"/>
    <cellStyle name="Normal 15 7 2 3 2" xfId="11328"/>
    <cellStyle name="Normal 15 7 2 4" xfId="11329"/>
    <cellStyle name="Normal 15 7 3" xfId="11330"/>
    <cellStyle name="Normal 15 7 3 2" xfId="11331"/>
    <cellStyle name="Normal 15 7 4" xfId="11332"/>
    <cellStyle name="Normal 15 7 4 2" xfId="11333"/>
    <cellStyle name="Normal 15 7 5" xfId="11334"/>
    <cellStyle name="Normal 15 8" xfId="11335"/>
    <cellStyle name="Normal 15 8 2" xfId="11336"/>
    <cellStyle name="Normal 15 8 2 2" xfId="11337"/>
    <cellStyle name="Normal 15 8 3" xfId="11338"/>
    <cellStyle name="Normal 15 8 3 2" xfId="11339"/>
    <cellStyle name="Normal 15 8 4" xfId="11340"/>
    <cellStyle name="Normal 15 9" xfId="11341"/>
    <cellStyle name="Normal 15 9 2" xfId="11342"/>
    <cellStyle name="Normal 16" xfId="11343"/>
    <cellStyle name="Normal 16 10" xfId="11344"/>
    <cellStyle name="Normal 16 10 2" xfId="11345"/>
    <cellStyle name="Normal 16 11" xfId="11346"/>
    <cellStyle name="Normal 16 2" xfId="11347"/>
    <cellStyle name="Normal 16 2 10" xfId="11348"/>
    <cellStyle name="Normal 16 2 2" xfId="11349"/>
    <cellStyle name="Normal 16 2 2 2" xfId="11350"/>
    <cellStyle name="Normal 16 2 2 2 2" xfId="11351"/>
    <cellStyle name="Normal 16 2 2 2 2 2" xfId="11352"/>
    <cellStyle name="Normal 16 2 2 2 2 2 2" xfId="11353"/>
    <cellStyle name="Normal 16 2 2 2 2 2 2 2" xfId="11354"/>
    <cellStyle name="Normal 16 2 2 2 2 2 3" xfId="11355"/>
    <cellStyle name="Normal 16 2 2 2 2 2 3 2" xfId="11356"/>
    <cellStyle name="Normal 16 2 2 2 2 2 4" xfId="11357"/>
    <cellStyle name="Normal 16 2 2 2 2 3" xfId="11358"/>
    <cellStyle name="Normal 16 2 2 2 2 3 2" xfId="11359"/>
    <cellStyle name="Normal 16 2 2 2 2 4" xfId="11360"/>
    <cellStyle name="Normal 16 2 2 2 2 4 2" xfId="11361"/>
    <cellStyle name="Normal 16 2 2 2 2 5" xfId="11362"/>
    <cellStyle name="Normal 16 2 2 2 3" xfId="11363"/>
    <cellStyle name="Normal 16 2 2 2 3 2" xfId="11364"/>
    <cellStyle name="Normal 16 2 2 2 3 2 2" xfId="11365"/>
    <cellStyle name="Normal 16 2 2 2 3 3" xfId="11366"/>
    <cellStyle name="Normal 16 2 2 2 3 3 2" xfId="11367"/>
    <cellStyle name="Normal 16 2 2 2 3 4" xfId="11368"/>
    <cellStyle name="Normal 16 2 2 2 4" xfId="11369"/>
    <cellStyle name="Normal 16 2 2 2 4 2" xfId="11370"/>
    <cellStyle name="Normal 16 2 2 2 5" xfId="11371"/>
    <cellStyle name="Normal 16 2 2 2 5 2" xfId="11372"/>
    <cellStyle name="Normal 16 2 2 2 6" xfId="11373"/>
    <cellStyle name="Normal 16 2 2 3" xfId="11374"/>
    <cellStyle name="Normal 16 2 2 3 2" xfId="11375"/>
    <cellStyle name="Normal 16 2 2 3 2 2" xfId="11376"/>
    <cellStyle name="Normal 16 2 2 3 2 2 2" xfId="11377"/>
    <cellStyle name="Normal 16 2 2 3 2 2 2 2" xfId="11378"/>
    <cellStyle name="Normal 16 2 2 3 2 2 3" xfId="11379"/>
    <cellStyle name="Normal 16 2 2 3 2 2 3 2" xfId="11380"/>
    <cellStyle name="Normal 16 2 2 3 2 2 4" xfId="11381"/>
    <cellStyle name="Normal 16 2 2 3 2 3" xfId="11382"/>
    <cellStyle name="Normal 16 2 2 3 2 3 2" xfId="11383"/>
    <cellStyle name="Normal 16 2 2 3 2 4" xfId="11384"/>
    <cellStyle name="Normal 16 2 2 3 2 4 2" xfId="11385"/>
    <cellStyle name="Normal 16 2 2 3 2 5" xfId="11386"/>
    <cellStyle name="Normal 16 2 2 3 3" xfId="11387"/>
    <cellStyle name="Normal 16 2 2 3 3 2" xfId="11388"/>
    <cellStyle name="Normal 16 2 2 3 3 2 2" xfId="11389"/>
    <cellStyle name="Normal 16 2 2 3 3 3" xfId="11390"/>
    <cellStyle name="Normal 16 2 2 3 3 3 2" xfId="11391"/>
    <cellStyle name="Normal 16 2 2 3 3 4" xfId="11392"/>
    <cellStyle name="Normal 16 2 2 3 4" xfId="11393"/>
    <cellStyle name="Normal 16 2 2 3 4 2" xfId="11394"/>
    <cellStyle name="Normal 16 2 2 3 5" xfId="11395"/>
    <cellStyle name="Normal 16 2 2 3 5 2" xfId="11396"/>
    <cellStyle name="Normal 16 2 2 3 6" xfId="11397"/>
    <cellStyle name="Normal 16 2 2 4" xfId="11398"/>
    <cellStyle name="Normal 16 2 2 4 2" xfId="11399"/>
    <cellStyle name="Normal 16 2 2 4 2 2" xfId="11400"/>
    <cellStyle name="Normal 16 2 2 4 2 2 2" xfId="11401"/>
    <cellStyle name="Normal 16 2 2 4 2 2 2 2" xfId="11402"/>
    <cellStyle name="Normal 16 2 2 4 2 2 3" xfId="11403"/>
    <cellStyle name="Normal 16 2 2 4 2 2 3 2" xfId="11404"/>
    <cellStyle name="Normal 16 2 2 4 2 2 4" xfId="11405"/>
    <cellStyle name="Normal 16 2 2 4 2 3" xfId="11406"/>
    <cellStyle name="Normal 16 2 2 4 2 3 2" xfId="11407"/>
    <cellStyle name="Normal 16 2 2 4 2 4" xfId="11408"/>
    <cellStyle name="Normal 16 2 2 4 2 4 2" xfId="11409"/>
    <cellStyle name="Normal 16 2 2 4 2 5" xfId="11410"/>
    <cellStyle name="Normal 16 2 2 4 3" xfId="11411"/>
    <cellStyle name="Normal 16 2 2 4 3 2" xfId="11412"/>
    <cellStyle name="Normal 16 2 2 4 3 2 2" xfId="11413"/>
    <cellStyle name="Normal 16 2 2 4 3 3" xfId="11414"/>
    <cellStyle name="Normal 16 2 2 4 3 3 2" xfId="11415"/>
    <cellStyle name="Normal 16 2 2 4 3 4" xfId="11416"/>
    <cellStyle name="Normal 16 2 2 4 4" xfId="11417"/>
    <cellStyle name="Normal 16 2 2 4 4 2" xfId="11418"/>
    <cellStyle name="Normal 16 2 2 4 5" xfId="11419"/>
    <cellStyle name="Normal 16 2 2 4 5 2" xfId="11420"/>
    <cellStyle name="Normal 16 2 2 4 6" xfId="11421"/>
    <cellStyle name="Normal 16 2 2 5" xfId="11422"/>
    <cellStyle name="Normal 16 2 2 5 2" xfId="11423"/>
    <cellStyle name="Normal 16 2 2 5 2 2" xfId="11424"/>
    <cellStyle name="Normal 16 2 2 5 2 2 2" xfId="11425"/>
    <cellStyle name="Normal 16 2 2 5 2 3" xfId="11426"/>
    <cellStyle name="Normal 16 2 2 5 2 3 2" xfId="11427"/>
    <cellStyle name="Normal 16 2 2 5 2 4" xfId="11428"/>
    <cellStyle name="Normal 16 2 2 5 3" xfId="11429"/>
    <cellStyle name="Normal 16 2 2 5 3 2" xfId="11430"/>
    <cellStyle name="Normal 16 2 2 5 4" xfId="11431"/>
    <cellStyle name="Normal 16 2 2 5 4 2" xfId="11432"/>
    <cellStyle name="Normal 16 2 2 5 5" xfId="11433"/>
    <cellStyle name="Normal 16 2 2 6" xfId="11434"/>
    <cellStyle name="Normal 16 2 2 6 2" xfId="11435"/>
    <cellStyle name="Normal 16 2 2 6 2 2" xfId="11436"/>
    <cellStyle name="Normal 16 2 2 6 3" xfId="11437"/>
    <cellStyle name="Normal 16 2 2 6 3 2" xfId="11438"/>
    <cellStyle name="Normal 16 2 2 6 4" xfId="11439"/>
    <cellStyle name="Normal 16 2 2 7" xfId="11440"/>
    <cellStyle name="Normal 16 2 2 7 2" xfId="11441"/>
    <cellStyle name="Normal 16 2 2 8" xfId="11442"/>
    <cellStyle name="Normal 16 2 2 8 2" xfId="11443"/>
    <cellStyle name="Normal 16 2 2 9" xfId="11444"/>
    <cellStyle name="Normal 16 2 3" xfId="11445"/>
    <cellStyle name="Normal 16 2 3 2" xfId="11446"/>
    <cellStyle name="Normal 16 2 3 2 2" xfId="11447"/>
    <cellStyle name="Normal 16 2 3 2 2 2" xfId="11448"/>
    <cellStyle name="Normal 16 2 3 2 2 2 2" xfId="11449"/>
    <cellStyle name="Normal 16 2 3 2 2 3" xfId="11450"/>
    <cellStyle name="Normal 16 2 3 2 2 3 2" xfId="11451"/>
    <cellStyle name="Normal 16 2 3 2 2 4" xfId="11452"/>
    <cellStyle name="Normal 16 2 3 2 3" xfId="11453"/>
    <cellStyle name="Normal 16 2 3 2 3 2" xfId="11454"/>
    <cellStyle name="Normal 16 2 3 2 4" xfId="11455"/>
    <cellStyle name="Normal 16 2 3 2 4 2" xfId="11456"/>
    <cellStyle name="Normal 16 2 3 2 5" xfId="11457"/>
    <cellStyle name="Normal 16 2 3 3" xfId="11458"/>
    <cellStyle name="Normal 16 2 3 3 2" xfId="11459"/>
    <cellStyle name="Normal 16 2 3 3 2 2" xfId="11460"/>
    <cellStyle name="Normal 16 2 3 3 3" xfId="11461"/>
    <cellStyle name="Normal 16 2 3 3 3 2" xfId="11462"/>
    <cellStyle name="Normal 16 2 3 3 4" xfId="11463"/>
    <cellStyle name="Normal 16 2 3 4" xfId="11464"/>
    <cellStyle name="Normal 16 2 3 4 2" xfId="11465"/>
    <cellStyle name="Normal 16 2 3 5" xfId="11466"/>
    <cellStyle name="Normal 16 2 3 5 2" xfId="11467"/>
    <cellStyle name="Normal 16 2 3 6" xfId="11468"/>
    <cellStyle name="Normal 16 2 4" xfId="11469"/>
    <cellStyle name="Normal 16 2 4 2" xfId="11470"/>
    <cellStyle name="Normal 16 2 4 2 2" xfId="11471"/>
    <cellStyle name="Normal 16 2 4 2 2 2" xfId="11472"/>
    <cellStyle name="Normal 16 2 4 2 2 2 2" xfId="11473"/>
    <cellStyle name="Normal 16 2 4 2 2 3" xfId="11474"/>
    <cellStyle name="Normal 16 2 4 2 2 3 2" xfId="11475"/>
    <cellStyle name="Normal 16 2 4 2 2 4" xfId="11476"/>
    <cellStyle name="Normal 16 2 4 2 3" xfId="11477"/>
    <cellStyle name="Normal 16 2 4 2 3 2" xfId="11478"/>
    <cellStyle name="Normal 16 2 4 2 4" xfId="11479"/>
    <cellStyle name="Normal 16 2 4 2 4 2" xfId="11480"/>
    <cellStyle name="Normal 16 2 4 2 5" xfId="11481"/>
    <cellStyle name="Normal 16 2 4 3" xfId="11482"/>
    <cellStyle name="Normal 16 2 4 3 2" xfId="11483"/>
    <cellStyle name="Normal 16 2 4 3 2 2" xfId="11484"/>
    <cellStyle name="Normal 16 2 4 3 3" xfId="11485"/>
    <cellStyle name="Normal 16 2 4 3 3 2" xfId="11486"/>
    <cellStyle name="Normal 16 2 4 3 4" xfId="11487"/>
    <cellStyle name="Normal 16 2 4 4" xfId="11488"/>
    <cellStyle name="Normal 16 2 4 4 2" xfId="11489"/>
    <cellStyle name="Normal 16 2 4 5" xfId="11490"/>
    <cellStyle name="Normal 16 2 4 5 2" xfId="11491"/>
    <cellStyle name="Normal 16 2 4 6" xfId="11492"/>
    <cellStyle name="Normal 16 2 5" xfId="11493"/>
    <cellStyle name="Normal 16 2 5 2" xfId="11494"/>
    <cellStyle name="Normal 16 2 5 2 2" xfId="11495"/>
    <cellStyle name="Normal 16 2 5 2 2 2" xfId="11496"/>
    <cellStyle name="Normal 16 2 5 2 2 2 2" xfId="11497"/>
    <cellStyle name="Normal 16 2 5 2 2 3" xfId="11498"/>
    <cellStyle name="Normal 16 2 5 2 2 3 2" xfId="11499"/>
    <cellStyle name="Normal 16 2 5 2 2 4" xfId="11500"/>
    <cellStyle name="Normal 16 2 5 2 3" xfId="11501"/>
    <cellStyle name="Normal 16 2 5 2 3 2" xfId="11502"/>
    <cellStyle name="Normal 16 2 5 2 4" xfId="11503"/>
    <cellStyle name="Normal 16 2 5 2 4 2" xfId="11504"/>
    <cellStyle name="Normal 16 2 5 2 5" xfId="11505"/>
    <cellStyle name="Normal 16 2 5 3" xfId="11506"/>
    <cellStyle name="Normal 16 2 5 3 2" xfId="11507"/>
    <cellStyle name="Normal 16 2 5 3 2 2" xfId="11508"/>
    <cellStyle name="Normal 16 2 5 3 3" xfId="11509"/>
    <cellStyle name="Normal 16 2 5 3 3 2" xfId="11510"/>
    <cellStyle name="Normal 16 2 5 3 4" xfId="11511"/>
    <cellStyle name="Normal 16 2 5 4" xfId="11512"/>
    <cellStyle name="Normal 16 2 5 4 2" xfId="11513"/>
    <cellStyle name="Normal 16 2 5 5" xfId="11514"/>
    <cellStyle name="Normal 16 2 5 5 2" xfId="11515"/>
    <cellStyle name="Normal 16 2 5 6" xfId="11516"/>
    <cellStyle name="Normal 16 2 6" xfId="11517"/>
    <cellStyle name="Normal 16 2 6 2" xfId="11518"/>
    <cellStyle name="Normal 16 2 6 2 2" xfId="11519"/>
    <cellStyle name="Normal 16 2 6 2 2 2" xfId="11520"/>
    <cellStyle name="Normal 16 2 6 2 3" xfId="11521"/>
    <cellStyle name="Normal 16 2 6 2 3 2" xfId="11522"/>
    <cellStyle name="Normal 16 2 6 2 4" xfId="11523"/>
    <cellStyle name="Normal 16 2 6 3" xfId="11524"/>
    <cellStyle name="Normal 16 2 6 3 2" xfId="11525"/>
    <cellStyle name="Normal 16 2 6 4" xfId="11526"/>
    <cellStyle name="Normal 16 2 6 4 2" xfId="11527"/>
    <cellStyle name="Normal 16 2 6 5" xfId="11528"/>
    <cellStyle name="Normal 16 2 7" xfId="11529"/>
    <cellStyle name="Normal 16 2 7 2" xfId="11530"/>
    <cellStyle name="Normal 16 2 7 2 2" xfId="11531"/>
    <cellStyle name="Normal 16 2 7 3" xfId="11532"/>
    <cellStyle name="Normal 16 2 7 3 2" xfId="11533"/>
    <cellStyle name="Normal 16 2 7 4" xfId="11534"/>
    <cellStyle name="Normal 16 2 8" xfId="11535"/>
    <cellStyle name="Normal 16 2 8 2" xfId="11536"/>
    <cellStyle name="Normal 16 2 9" xfId="11537"/>
    <cellStyle name="Normal 16 2 9 2" xfId="11538"/>
    <cellStyle name="Normal 16 3" xfId="11539"/>
    <cellStyle name="Normal 16 3 2" xfId="11540"/>
    <cellStyle name="Normal 16 3 2 2" xfId="11541"/>
    <cellStyle name="Normal 16 3 2 2 2" xfId="11542"/>
    <cellStyle name="Normal 16 3 2 2 2 2" xfId="11543"/>
    <cellStyle name="Normal 16 3 2 2 2 2 2" xfId="11544"/>
    <cellStyle name="Normal 16 3 2 2 2 3" xfId="11545"/>
    <cellStyle name="Normal 16 3 2 2 2 3 2" xfId="11546"/>
    <cellStyle name="Normal 16 3 2 2 2 4" xfId="11547"/>
    <cellStyle name="Normal 16 3 2 2 3" xfId="11548"/>
    <cellStyle name="Normal 16 3 2 2 3 2" xfId="11549"/>
    <cellStyle name="Normal 16 3 2 2 4" xfId="11550"/>
    <cellStyle name="Normal 16 3 2 2 4 2" xfId="11551"/>
    <cellStyle name="Normal 16 3 2 2 5" xfId="11552"/>
    <cellStyle name="Normal 16 3 2 3" xfId="11553"/>
    <cellStyle name="Normal 16 3 2 3 2" xfId="11554"/>
    <cellStyle name="Normal 16 3 2 3 2 2" xfId="11555"/>
    <cellStyle name="Normal 16 3 2 3 3" xfId="11556"/>
    <cellStyle name="Normal 16 3 2 3 3 2" xfId="11557"/>
    <cellStyle name="Normal 16 3 2 3 4" xfId="11558"/>
    <cellStyle name="Normal 16 3 2 4" xfId="11559"/>
    <cellStyle name="Normal 16 3 2 4 2" xfId="11560"/>
    <cellStyle name="Normal 16 3 2 5" xfId="11561"/>
    <cellStyle name="Normal 16 3 2 5 2" xfId="11562"/>
    <cellStyle name="Normal 16 3 2 6" xfId="11563"/>
    <cellStyle name="Normal 16 3 3" xfId="11564"/>
    <cellStyle name="Normal 16 3 3 2" xfId="11565"/>
    <cellStyle name="Normal 16 3 3 2 2" xfId="11566"/>
    <cellStyle name="Normal 16 3 3 2 2 2" xfId="11567"/>
    <cellStyle name="Normal 16 3 3 2 2 2 2" xfId="11568"/>
    <cellStyle name="Normal 16 3 3 2 2 3" xfId="11569"/>
    <cellStyle name="Normal 16 3 3 2 2 3 2" xfId="11570"/>
    <cellStyle name="Normal 16 3 3 2 2 4" xfId="11571"/>
    <cellStyle name="Normal 16 3 3 2 3" xfId="11572"/>
    <cellStyle name="Normal 16 3 3 2 3 2" xfId="11573"/>
    <cellStyle name="Normal 16 3 3 2 4" xfId="11574"/>
    <cellStyle name="Normal 16 3 3 2 4 2" xfId="11575"/>
    <cellStyle name="Normal 16 3 3 2 5" xfId="11576"/>
    <cellStyle name="Normal 16 3 3 3" xfId="11577"/>
    <cellStyle name="Normal 16 3 3 3 2" xfId="11578"/>
    <cellStyle name="Normal 16 3 3 3 2 2" xfId="11579"/>
    <cellStyle name="Normal 16 3 3 3 3" xfId="11580"/>
    <cellStyle name="Normal 16 3 3 3 3 2" xfId="11581"/>
    <cellStyle name="Normal 16 3 3 3 4" xfId="11582"/>
    <cellStyle name="Normal 16 3 3 4" xfId="11583"/>
    <cellStyle name="Normal 16 3 3 4 2" xfId="11584"/>
    <cellStyle name="Normal 16 3 3 5" xfId="11585"/>
    <cellStyle name="Normal 16 3 3 5 2" xfId="11586"/>
    <cellStyle name="Normal 16 3 3 6" xfId="11587"/>
    <cellStyle name="Normal 16 3 4" xfId="11588"/>
    <cellStyle name="Normal 16 3 4 2" xfId="11589"/>
    <cellStyle name="Normal 16 3 4 2 2" xfId="11590"/>
    <cellStyle name="Normal 16 3 4 2 2 2" xfId="11591"/>
    <cellStyle name="Normal 16 3 4 2 2 2 2" xfId="11592"/>
    <cellStyle name="Normal 16 3 4 2 2 3" xfId="11593"/>
    <cellStyle name="Normal 16 3 4 2 2 3 2" xfId="11594"/>
    <cellStyle name="Normal 16 3 4 2 2 4" xfId="11595"/>
    <cellStyle name="Normal 16 3 4 2 3" xfId="11596"/>
    <cellStyle name="Normal 16 3 4 2 3 2" xfId="11597"/>
    <cellStyle name="Normal 16 3 4 2 4" xfId="11598"/>
    <cellStyle name="Normal 16 3 4 2 4 2" xfId="11599"/>
    <cellStyle name="Normal 16 3 4 2 5" xfId="11600"/>
    <cellStyle name="Normal 16 3 4 3" xfId="11601"/>
    <cellStyle name="Normal 16 3 4 3 2" xfId="11602"/>
    <cellStyle name="Normal 16 3 4 3 2 2" xfId="11603"/>
    <cellStyle name="Normal 16 3 4 3 3" xfId="11604"/>
    <cellStyle name="Normal 16 3 4 3 3 2" xfId="11605"/>
    <cellStyle name="Normal 16 3 4 3 4" xfId="11606"/>
    <cellStyle name="Normal 16 3 4 4" xfId="11607"/>
    <cellStyle name="Normal 16 3 4 4 2" xfId="11608"/>
    <cellStyle name="Normal 16 3 4 5" xfId="11609"/>
    <cellStyle name="Normal 16 3 4 5 2" xfId="11610"/>
    <cellStyle name="Normal 16 3 4 6" xfId="11611"/>
    <cellStyle name="Normal 16 3 5" xfId="11612"/>
    <cellStyle name="Normal 16 3 5 2" xfId="11613"/>
    <cellStyle name="Normal 16 3 5 2 2" xfId="11614"/>
    <cellStyle name="Normal 16 3 5 2 2 2" xfId="11615"/>
    <cellStyle name="Normal 16 3 5 2 3" xfId="11616"/>
    <cellStyle name="Normal 16 3 5 2 3 2" xfId="11617"/>
    <cellStyle name="Normal 16 3 5 2 4" xfId="11618"/>
    <cellStyle name="Normal 16 3 5 3" xfId="11619"/>
    <cellStyle name="Normal 16 3 5 3 2" xfId="11620"/>
    <cellStyle name="Normal 16 3 5 4" xfId="11621"/>
    <cellStyle name="Normal 16 3 5 4 2" xfId="11622"/>
    <cellStyle name="Normal 16 3 5 5" xfId="11623"/>
    <cellStyle name="Normal 16 3 6" xfId="11624"/>
    <cellStyle name="Normal 16 3 6 2" xfId="11625"/>
    <cellStyle name="Normal 16 3 6 2 2" xfId="11626"/>
    <cellStyle name="Normal 16 3 6 3" xfId="11627"/>
    <cellStyle name="Normal 16 3 6 3 2" xfId="11628"/>
    <cellStyle name="Normal 16 3 6 4" xfId="11629"/>
    <cellStyle name="Normal 16 3 7" xfId="11630"/>
    <cellStyle name="Normal 16 3 7 2" xfId="11631"/>
    <cellStyle name="Normal 16 3 8" xfId="11632"/>
    <cellStyle name="Normal 16 3 8 2" xfId="11633"/>
    <cellStyle name="Normal 16 3 9" xfId="11634"/>
    <cellStyle name="Normal 16 4" xfId="11635"/>
    <cellStyle name="Normal 16 4 2" xfId="11636"/>
    <cellStyle name="Normal 16 4 2 2" xfId="11637"/>
    <cellStyle name="Normal 16 4 2 2 2" xfId="11638"/>
    <cellStyle name="Normal 16 4 2 2 2 2" xfId="11639"/>
    <cellStyle name="Normal 16 4 2 2 3" xfId="11640"/>
    <cellStyle name="Normal 16 4 2 2 3 2" xfId="11641"/>
    <cellStyle name="Normal 16 4 2 2 4" xfId="11642"/>
    <cellStyle name="Normal 16 4 2 3" xfId="11643"/>
    <cellStyle name="Normal 16 4 2 3 2" xfId="11644"/>
    <cellStyle name="Normal 16 4 2 4" xfId="11645"/>
    <cellStyle name="Normal 16 4 2 4 2" xfId="11646"/>
    <cellStyle name="Normal 16 4 2 5" xfId="11647"/>
    <cellStyle name="Normal 16 4 3" xfId="11648"/>
    <cellStyle name="Normal 16 4 3 2" xfId="11649"/>
    <cellStyle name="Normal 16 4 3 2 2" xfId="11650"/>
    <cellStyle name="Normal 16 4 3 3" xfId="11651"/>
    <cellStyle name="Normal 16 4 3 3 2" xfId="11652"/>
    <cellStyle name="Normal 16 4 3 4" xfId="11653"/>
    <cellStyle name="Normal 16 4 4" xfId="11654"/>
    <cellStyle name="Normal 16 4 4 2" xfId="11655"/>
    <cellStyle name="Normal 16 4 5" xfId="11656"/>
    <cellStyle name="Normal 16 4 5 2" xfId="11657"/>
    <cellStyle name="Normal 16 4 6" xfId="11658"/>
    <cellStyle name="Normal 16 5" xfId="11659"/>
    <cellStyle name="Normal 16 5 2" xfId="11660"/>
    <cellStyle name="Normal 16 5 2 2" xfId="11661"/>
    <cellStyle name="Normal 16 5 2 2 2" xfId="11662"/>
    <cellStyle name="Normal 16 5 2 2 2 2" xfId="11663"/>
    <cellStyle name="Normal 16 5 2 2 3" xfId="11664"/>
    <cellStyle name="Normal 16 5 2 2 3 2" xfId="11665"/>
    <cellStyle name="Normal 16 5 2 2 4" xfId="11666"/>
    <cellStyle name="Normal 16 5 2 3" xfId="11667"/>
    <cellStyle name="Normal 16 5 2 3 2" xfId="11668"/>
    <cellStyle name="Normal 16 5 2 4" xfId="11669"/>
    <cellStyle name="Normal 16 5 2 4 2" xfId="11670"/>
    <cellStyle name="Normal 16 5 2 5" xfId="11671"/>
    <cellStyle name="Normal 16 5 3" xfId="11672"/>
    <cellStyle name="Normal 16 5 3 2" xfId="11673"/>
    <cellStyle name="Normal 16 5 3 2 2" xfId="11674"/>
    <cellStyle name="Normal 16 5 3 3" xfId="11675"/>
    <cellStyle name="Normal 16 5 3 3 2" xfId="11676"/>
    <cellStyle name="Normal 16 5 3 4" xfId="11677"/>
    <cellStyle name="Normal 16 5 4" xfId="11678"/>
    <cellStyle name="Normal 16 5 4 2" xfId="11679"/>
    <cellStyle name="Normal 16 5 5" xfId="11680"/>
    <cellStyle name="Normal 16 5 5 2" xfId="11681"/>
    <cellStyle name="Normal 16 5 6" xfId="11682"/>
    <cellStyle name="Normal 16 6" xfId="11683"/>
    <cellStyle name="Normal 16 6 2" xfId="11684"/>
    <cellStyle name="Normal 16 6 2 2" xfId="11685"/>
    <cellStyle name="Normal 16 6 2 2 2" xfId="11686"/>
    <cellStyle name="Normal 16 6 2 2 2 2" xfId="11687"/>
    <cellStyle name="Normal 16 6 2 2 3" xfId="11688"/>
    <cellStyle name="Normal 16 6 2 2 3 2" xfId="11689"/>
    <cellStyle name="Normal 16 6 2 2 4" xfId="11690"/>
    <cellStyle name="Normal 16 6 2 3" xfId="11691"/>
    <cellStyle name="Normal 16 6 2 3 2" xfId="11692"/>
    <cellStyle name="Normal 16 6 2 4" xfId="11693"/>
    <cellStyle name="Normal 16 6 2 4 2" xfId="11694"/>
    <cellStyle name="Normal 16 6 2 5" xfId="11695"/>
    <cellStyle name="Normal 16 6 3" xfId="11696"/>
    <cellStyle name="Normal 16 6 3 2" xfId="11697"/>
    <cellStyle name="Normal 16 6 3 2 2" xfId="11698"/>
    <cellStyle name="Normal 16 6 3 3" xfId="11699"/>
    <cellStyle name="Normal 16 6 3 3 2" xfId="11700"/>
    <cellStyle name="Normal 16 6 3 4" xfId="11701"/>
    <cellStyle name="Normal 16 6 4" xfId="11702"/>
    <cellStyle name="Normal 16 6 4 2" xfId="11703"/>
    <cellStyle name="Normal 16 6 5" xfId="11704"/>
    <cellStyle name="Normal 16 6 5 2" xfId="11705"/>
    <cellStyle name="Normal 16 6 6" xfId="11706"/>
    <cellStyle name="Normal 16 7" xfId="11707"/>
    <cellStyle name="Normal 16 7 2" xfId="11708"/>
    <cellStyle name="Normal 16 7 2 2" xfId="11709"/>
    <cellStyle name="Normal 16 7 2 2 2" xfId="11710"/>
    <cellStyle name="Normal 16 7 2 3" xfId="11711"/>
    <cellStyle name="Normal 16 7 2 3 2" xfId="11712"/>
    <cellStyle name="Normal 16 7 2 4" xfId="11713"/>
    <cellStyle name="Normal 16 7 3" xfId="11714"/>
    <cellStyle name="Normal 16 7 3 2" xfId="11715"/>
    <cellStyle name="Normal 16 7 4" xfId="11716"/>
    <cellStyle name="Normal 16 7 4 2" xfId="11717"/>
    <cellStyle name="Normal 16 7 5" xfId="11718"/>
    <cellStyle name="Normal 16 8" xfId="11719"/>
    <cellStyle name="Normal 16 8 2" xfId="11720"/>
    <cellStyle name="Normal 16 8 2 2" xfId="11721"/>
    <cellStyle name="Normal 16 8 3" xfId="11722"/>
    <cellStyle name="Normal 16 8 3 2" xfId="11723"/>
    <cellStyle name="Normal 16 8 4" xfId="11724"/>
    <cellStyle name="Normal 16 9" xfId="11725"/>
    <cellStyle name="Normal 16 9 2" xfId="11726"/>
    <cellStyle name="Normal 17" xfId="11727"/>
    <cellStyle name="Normal 17 10" xfId="11728"/>
    <cellStyle name="Normal 17 10 2" xfId="11729"/>
    <cellStyle name="Normal 17 11" xfId="11730"/>
    <cellStyle name="Normal 17 2" xfId="11731"/>
    <cellStyle name="Normal 17 2 10" xfId="11732"/>
    <cellStyle name="Normal 17 2 2" xfId="11733"/>
    <cellStyle name="Normal 17 2 2 2" xfId="11734"/>
    <cellStyle name="Normal 17 2 2 2 2" xfId="11735"/>
    <cellStyle name="Normal 17 2 2 2 2 2" xfId="11736"/>
    <cellStyle name="Normal 17 2 2 2 2 2 2" xfId="11737"/>
    <cellStyle name="Normal 17 2 2 2 2 2 2 2" xfId="11738"/>
    <cellStyle name="Normal 17 2 2 2 2 2 3" xfId="11739"/>
    <cellStyle name="Normal 17 2 2 2 2 2 3 2" xfId="11740"/>
    <cellStyle name="Normal 17 2 2 2 2 2 4" xfId="11741"/>
    <cellStyle name="Normal 17 2 2 2 2 3" xfId="11742"/>
    <cellStyle name="Normal 17 2 2 2 2 3 2" xfId="11743"/>
    <cellStyle name="Normal 17 2 2 2 2 4" xfId="11744"/>
    <cellStyle name="Normal 17 2 2 2 2 4 2" xfId="11745"/>
    <cellStyle name="Normal 17 2 2 2 2 5" xfId="11746"/>
    <cellStyle name="Normal 17 2 2 2 3" xfId="11747"/>
    <cellStyle name="Normal 17 2 2 2 3 2" xfId="11748"/>
    <cellStyle name="Normal 17 2 2 2 3 2 2" xfId="11749"/>
    <cellStyle name="Normal 17 2 2 2 3 3" xfId="11750"/>
    <cellStyle name="Normal 17 2 2 2 3 3 2" xfId="11751"/>
    <cellStyle name="Normal 17 2 2 2 3 4" xfId="11752"/>
    <cellStyle name="Normal 17 2 2 2 4" xfId="11753"/>
    <cellStyle name="Normal 17 2 2 2 4 2" xfId="11754"/>
    <cellStyle name="Normal 17 2 2 2 5" xfId="11755"/>
    <cellStyle name="Normal 17 2 2 2 5 2" xfId="11756"/>
    <cellStyle name="Normal 17 2 2 2 6" xfId="11757"/>
    <cellStyle name="Normal 17 2 2 3" xfId="11758"/>
    <cellStyle name="Normal 17 2 2 3 2" xfId="11759"/>
    <cellStyle name="Normal 17 2 2 3 2 2" xfId="11760"/>
    <cellStyle name="Normal 17 2 2 3 2 2 2" xfId="11761"/>
    <cellStyle name="Normal 17 2 2 3 2 2 2 2" xfId="11762"/>
    <cellStyle name="Normal 17 2 2 3 2 2 3" xfId="11763"/>
    <cellStyle name="Normal 17 2 2 3 2 2 3 2" xfId="11764"/>
    <cellStyle name="Normal 17 2 2 3 2 2 4" xfId="11765"/>
    <cellStyle name="Normal 17 2 2 3 2 3" xfId="11766"/>
    <cellStyle name="Normal 17 2 2 3 2 3 2" xfId="11767"/>
    <cellStyle name="Normal 17 2 2 3 2 4" xfId="11768"/>
    <cellStyle name="Normal 17 2 2 3 2 4 2" xfId="11769"/>
    <cellStyle name="Normal 17 2 2 3 2 5" xfId="11770"/>
    <cellStyle name="Normal 17 2 2 3 3" xfId="11771"/>
    <cellStyle name="Normal 17 2 2 3 3 2" xfId="11772"/>
    <cellStyle name="Normal 17 2 2 3 3 2 2" xfId="11773"/>
    <cellStyle name="Normal 17 2 2 3 3 3" xfId="11774"/>
    <cellStyle name="Normal 17 2 2 3 3 3 2" xfId="11775"/>
    <cellStyle name="Normal 17 2 2 3 3 4" xfId="11776"/>
    <cellStyle name="Normal 17 2 2 3 4" xfId="11777"/>
    <cellStyle name="Normal 17 2 2 3 4 2" xfId="11778"/>
    <cellStyle name="Normal 17 2 2 3 5" xfId="11779"/>
    <cellStyle name="Normal 17 2 2 3 5 2" xfId="11780"/>
    <cellStyle name="Normal 17 2 2 3 6" xfId="11781"/>
    <cellStyle name="Normal 17 2 2 4" xfId="11782"/>
    <cellStyle name="Normal 17 2 2 4 2" xfId="11783"/>
    <cellStyle name="Normal 17 2 2 4 2 2" xfId="11784"/>
    <cellStyle name="Normal 17 2 2 4 2 2 2" xfId="11785"/>
    <cellStyle name="Normal 17 2 2 4 2 2 2 2" xfId="11786"/>
    <cellStyle name="Normal 17 2 2 4 2 2 3" xfId="11787"/>
    <cellStyle name="Normal 17 2 2 4 2 2 3 2" xfId="11788"/>
    <cellStyle name="Normal 17 2 2 4 2 2 4" xfId="11789"/>
    <cellStyle name="Normal 17 2 2 4 2 3" xfId="11790"/>
    <cellStyle name="Normal 17 2 2 4 2 3 2" xfId="11791"/>
    <cellStyle name="Normal 17 2 2 4 2 4" xfId="11792"/>
    <cellStyle name="Normal 17 2 2 4 2 4 2" xfId="11793"/>
    <cellStyle name="Normal 17 2 2 4 2 5" xfId="11794"/>
    <cellStyle name="Normal 17 2 2 4 3" xfId="11795"/>
    <cellStyle name="Normal 17 2 2 4 3 2" xfId="11796"/>
    <cellStyle name="Normal 17 2 2 4 3 2 2" xfId="11797"/>
    <cellStyle name="Normal 17 2 2 4 3 3" xfId="11798"/>
    <cellStyle name="Normal 17 2 2 4 3 3 2" xfId="11799"/>
    <cellStyle name="Normal 17 2 2 4 3 4" xfId="11800"/>
    <cellStyle name="Normal 17 2 2 4 4" xfId="11801"/>
    <cellStyle name="Normal 17 2 2 4 4 2" xfId="11802"/>
    <cellStyle name="Normal 17 2 2 4 5" xfId="11803"/>
    <cellStyle name="Normal 17 2 2 4 5 2" xfId="11804"/>
    <cellStyle name="Normal 17 2 2 4 6" xfId="11805"/>
    <cellStyle name="Normal 17 2 2 5" xfId="11806"/>
    <cellStyle name="Normal 17 2 2 5 2" xfId="11807"/>
    <cellStyle name="Normal 17 2 2 5 2 2" xfId="11808"/>
    <cellStyle name="Normal 17 2 2 5 2 2 2" xfId="11809"/>
    <cellStyle name="Normal 17 2 2 5 2 3" xfId="11810"/>
    <cellStyle name="Normal 17 2 2 5 2 3 2" xfId="11811"/>
    <cellStyle name="Normal 17 2 2 5 2 4" xfId="11812"/>
    <cellStyle name="Normal 17 2 2 5 3" xfId="11813"/>
    <cellStyle name="Normal 17 2 2 5 3 2" xfId="11814"/>
    <cellStyle name="Normal 17 2 2 5 4" xfId="11815"/>
    <cellStyle name="Normal 17 2 2 5 4 2" xfId="11816"/>
    <cellStyle name="Normal 17 2 2 5 5" xfId="11817"/>
    <cellStyle name="Normal 17 2 2 6" xfId="11818"/>
    <cellStyle name="Normal 17 2 2 6 2" xfId="11819"/>
    <cellStyle name="Normal 17 2 2 6 2 2" xfId="11820"/>
    <cellStyle name="Normal 17 2 2 6 3" xfId="11821"/>
    <cellStyle name="Normal 17 2 2 6 3 2" xfId="11822"/>
    <cellStyle name="Normal 17 2 2 6 4" xfId="11823"/>
    <cellStyle name="Normal 17 2 2 7" xfId="11824"/>
    <cellStyle name="Normal 17 2 2 7 2" xfId="11825"/>
    <cellStyle name="Normal 17 2 2 8" xfId="11826"/>
    <cellStyle name="Normal 17 2 2 8 2" xfId="11827"/>
    <cellStyle name="Normal 17 2 2 9" xfId="11828"/>
    <cellStyle name="Normal 17 2 3" xfId="11829"/>
    <cellStyle name="Normal 17 2 3 2" xfId="11830"/>
    <cellStyle name="Normal 17 2 3 2 2" xfId="11831"/>
    <cellStyle name="Normal 17 2 3 2 2 2" xfId="11832"/>
    <cellStyle name="Normal 17 2 3 2 2 2 2" xfId="11833"/>
    <cellStyle name="Normal 17 2 3 2 2 3" xfId="11834"/>
    <cellStyle name="Normal 17 2 3 2 2 3 2" xfId="11835"/>
    <cellStyle name="Normal 17 2 3 2 2 4" xfId="11836"/>
    <cellStyle name="Normal 17 2 3 2 3" xfId="11837"/>
    <cellStyle name="Normal 17 2 3 2 3 2" xfId="11838"/>
    <cellStyle name="Normal 17 2 3 2 4" xfId="11839"/>
    <cellStyle name="Normal 17 2 3 2 4 2" xfId="11840"/>
    <cellStyle name="Normal 17 2 3 2 5" xfId="11841"/>
    <cellStyle name="Normal 17 2 3 3" xfId="11842"/>
    <cellStyle name="Normal 17 2 3 3 2" xfId="11843"/>
    <cellStyle name="Normal 17 2 3 3 2 2" xfId="11844"/>
    <cellStyle name="Normal 17 2 3 3 3" xfId="11845"/>
    <cellStyle name="Normal 17 2 3 3 3 2" xfId="11846"/>
    <cellStyle name="Normal 17 2 3 3 4" xfId="11847"/>
    <cellStyle name="Normal 17 2 3 4" xfId="11848"/>
    <cellStyle name="Normal 17 2 3 4 2" xfId="11849"/>
    <cellStyle name="Normal 17 2 3 5" xfId="11850"/>
    <cellStyle name="Normal 17 2 3 5 2" xfId="11851"/>
    <cellStyle name="Normal 17 2 3 6" xfId="11852"/>
    <cellStyle name="Normal 17 2 4" xfId="11853"/>
    <cellStyle name="Normal 17 2 4 2" xfId="11854"/>
    <cellStyle name="Normal 17 2 4 2 2" xfId="11855"/>
    <cellStyle name="Normal 17 2 4 2 2 2" xfId="11856"/>
    <cellStyle name="Normal 17 2 4 2 2 2 2" xfId="11857"/>
    <cellStyle name="Normal 17 2 4 2 2 3" xfId="11858"/>
    <cellStyle name="Normal 17 2 4 2 2 3 2" xfId="11859"/>
    <cellStyle name="Normal 17 2 4 2 2 4" xfId="11860"/>
    <cellStyle name="Normal 17 2 4 2 3" xfId="11861"/>
    <cellStyle name="Normal 17 2 4 2 3 2" xfId="11862"/>
    <cellStyle name="Normal 17 2 4 2 4" xfId="11863"/>
    <cellStyle name="Normal 17 2 4 2 4 2" xfId="11864"/>
    <cellStyle name="Normal 17 2 4 2 5" xfId="11865"/>
    <cellStyle name="Normal 17 2 4 3" xfId="11866"/>
    <cellStyle name="Normal 17 2 4 3 2" xfId="11867"/>
    <cellStyle name="Normal 17 2 4 3 2 2" xfId="11868"/>
    <cellStyle name="Normal 17 2 4 3 3" xfId="11869"/>
    <cellStyle name="Normal 17 2 4 3 3 2" xfId="11870"/>
    <cellStyle name="Normal 17 2 4 3 4" xfId="11871"/>
    <cellStyle name="Normal 17 2 4 4" xfId="11872"/>
    <cellStyle name="Normal 17 2 4 4 2" xfId="11873"/>
    <cellStyle name="Normal 17 2 4 5" xfId="11874"/>
    <cellStyle name="Normal 17 2 4 5 2" xfId="11875"/>
    <cellStyle name="Normal 17 2 4 6" xfId="11876"/>
    <cellStyle name="Normal 17 2 5" xfId="11877"/>
    <cellStyle name="Normal 17 2 5 2" xfId="11878"/>
    <cellStyle name="Normal 17 2 5 2 2" xfId="11879"/>
    <cellStyle name="Normal 17 2 5 2 2 2" xfId="11880"/>
    <cellStyle name="Normal 17 2 5 2 2 2 2" xfId="11881"/>
    <cellStyle name="Normal 17 2 5 2 2 3" xfId="11882"/>
    <cellStyle name="Normal 17 2 5 2 2 3 2" xfId="11883"/>
    <cellStyle name="Normal 17 2 5 2 2 4" xfId="11884"/>
    <cellStyle name="Normal 17 2 5 2 3" xfId="11885"/>
    <cellStyle name="Normal 17 2 5 2 3 2" xfId="11886"/>
    <cellStyle name="Normal 17 2 5 2 4" xfId="11887"/>
    <cellStyle name="Normal 17 2 5 2 4 2" xfId="11888"/>
    <cellStyle name="Normal 17 2 5 2 5" xfId="11889"/>
    <cellStyle name="Normal 17 2 5 3" xfId="11890"/>
    <cellStyle name="Normal 17 2 5 3 2" xfId="11891"/>
    <cellStyle name="Normal 17 2 5 3 2 2" xfId="11892"/>
    <cellStyle name="Normal 17 2 5 3 3" xfId="11893"/>
    <cellStyle name="Normal 17 2 5 3 3 2" xfId="11894"/>
    <cellStyle name="Normal 17 2 5 3 4" xfId="11895"/>
    <cellStyle name="Normal 17 2 5 4" xfId="11896"/>
    <cellStyle name="Normal 17 2 5 4 2" xfId="11897"/>
    <cellStyle name="Normal 17 2 5 5" xfId="11898"/>
    <cellStyle name="Normal 17 2 5 5 2" xfId="11899"/>
    <cellStyle name="Normal 17 2 5 6" xfId="11900"/>
    <cellStyle name="Normal 17 2 6" xfId="11901"/>
    <cellStyle name="Normal 17 2 6 2" xfId="11902"/>
    <cellStyle name="Normal 17 2 6 2 2" xfId="11903"/>
    <cellStyle name="Normal 17 2 6 2 2 2" xfId="11904"/>
    <cellStyle name="Normal 17 2 6 2 3" xfId="11905"/>
    <cellStyle name="Normal 17 2 6 2 3 2" xfId="11906"/>
    <cellStyle name="Normal 17 2 6 2 4" xfId="11907"/>
    <cellStyle name="Normal 17 2 6 3" xfId="11908"/>
    <cellStyle name="Normal 17 2 6 3 2" xfId="11909"/>
    <cellStyle name="Normal 17 2 6 4" xfId="11910"/>
    <cellStyle name="Normal 17 2 6 4 2" xfId="11911"/>
    <cellStyle name="Normal 17 2 6 5" xfId="11912"/>
    <cellStyle name="Normal 17 2 7" xfId="11913"/>
    <cellStyle name="Normal 17 2 7 2" xfId="11914"/>
    <cellStyle name="Normal 17 2 7 2 2" xfId="11915"/>
    <cellStyle name="Normal 17 2 7 3" xfId="11916"/>
    <cellStyle name="Normal 17 2 7 3 2" xfId="11917"/>
    <cellStyle name="Normal 17 2 7 4" xfId="11918"/>
    <cellStyle name="Normal 17 2 8" xfId="11919"/>
    <cellStyle name="Normal 17 2 8 2" xfId="11920"/>
    <cellStyle name="Normal 17 2 9" xfId="11921"/>
    <cellStyle name="Normal 17 2 9 2" xfId="11922"/>
    <cellStyle name="Normal 17 3" xfId="11923"/>
    <cellStyle name="Normal 17 3 2" xfId="11924"/>
    <cellStyle name="Normal 17 3 2 2" xfId="11925"/>
    <cellStyle name="Normal 17 3 2 2 2" xfId="11926"/>
    <cellStyle name="Normal 17 3 2 2 2 2" xfId="11927"/>
    <cellStyle name="Normal 17 3 2 2 2 2 2" xfId="11928"/>
    <cellStyle name="Normal 17 3 2 2 2 3" xfId="11929"/>
    <cellStyle name="Normal 17 3 2 2 2 3 2" xfId="11930"/>
    <cellStyle name="Normal 17 3 2 2 2 4" xfId="11931"/>
    <cellStyle name="Normal 17 3 2 2 3" xfId="11932"/>
    <cellStyle name="Normal 17 3 2 2 3 2" xfId="11933"/>
    <cellStyle name="Normal 17 3 2 2 4" xfId="11934"/>
    <cellStyle name="Normal 17 3 2 2 4 2" xfId="11935"/>
    <cellStyle name="Normal 17 3 2 2 5" xfId="11936"/>
    <cellStyle name="Normal 17 3 2 3" xfId="11937"/>
    <cellStyle name="Normal 17 3 2 3 2" xfId="11938"/>
    <cellStyle name="Normal 17 3 2 3 2 2" xfId="11939"/>
    <cellStyle name="Normal 17 3 2 3 3" xfId="11940"/>
    <cellStyle name="Normal 17 3 2 3 3 2" xfId="11941"/>
    <cellStyle name="Normal 17 3 2 3 4" xfId="11942"/>
    <cellStyle name="Normal 17 3 2 4" xfId="11943"/>
    <cellStyle name="Normal 17 3 2 4 2" xfId="11944"/>
    <cellStyle name="Normal 17 3 2 5" xfId="11945"/>
    <cellStyle name="Normal 17 3 2 5 2" xfId="11946"/>
    <cellStyle name="Normal 17 3 2 6" xfId="11947"/>
    <cellStyle name="Normal 17 3 3" xfId="11948"/>
    <cellStyle name="Normal 17 3 3 2" xfId="11949"/>
    <cellStyle name="Normal 17 3 3 2 2" xfId="11950"/>
    <cellStyle name="Normal 17 3 3 2 2 2" xfId="11951"/>
    <cellStyle name="Normal 17 3 3 2 2 2 2" xfId="11952"/>
    <cellStyle name="Normal 17 3 3 2 2 3" xfId="11953"/>
    <cellStyle name="Normal 17 3 3 2 2 3 2" xfId="11954"/>
    <cellStyle name="Normal 17 3 3 2 2 4" xfId="11955"/>
    <cellStyle name="Normal 17 3 3 2 3" xfId="11956"/>
    <cellStyle name="Normal 17 3 3 2 3 2" xfId="11957"/>
    <cellStyle name="Normal 17 3 3 2 4" xfId="11958"/>
    <cellStyle name="Normal 17 3 3 2 4 2" xfId="11959"/>
    <cellStyle name="Normal 17 3 3 2 5" xfId="11960"/>
    <cellStyle name="Normal 17 3 3 3" xfId="11961"/>
    <cellStyle name="Normal 17 3 3 3 2" xfId="11962"/>
    <cellStyle name="Normal 17 3 3 3 2 2" xfId="11963"/>
    <cellStyle name="Normal 17 3 3 3 3" xfId="11964"/>
    <cellStyle name="Normal 17 3 3 3 3 2" xfId="11965"/>
    <cellStyle name="Normal 17 3 3 3 4" xfId="11966"/>
    <cellStyle name="Normal 17 3 3 4" xfId="11967"/>
    <cellStyle name="Normal 17 3 3 4 2" xfId="11968"/>
    <cellStyle name="Normal 17 3 3 5" xfId="11969"/>
    <cellStyle name="Normal 17 3 3 5 2" xfId="11970"/>
    <cellStyle name="Normal 17 3 3 6" xfId="11971"/>
    <cellStyle name="Normal 17 3 4" xfId="11972"/>
    <cellStyle name="Normal 17 3 4 2" xfId="11973"/>
    <cellStyle name="Normal 17 3 4 2 2" xfId="11974"/>
    <cellStyle name="Normal 17 3 4 2 2 2" xfId="11975"/>
    <cellStyle name="Normal 17 3 4 2 2 2 2" xfId="11976"/>
    <cellStyle name="Normal 17 3 4 2 2 3" xfId="11977"/>
    <cellStyle name="Normal 17 3 4 2 2 3 2" xfId="11978"/>
    <cellStyle name="Normal 17 3 4 2 2 4" xfId="11979"/>
    <cellStyle name="Normal 17 3 4 2 3" xfId="11980"/>
    <cellStyle name="Normal 17 3 4 2 3 2" xfId="11981"/>
    <cellStyle name="Normal 17 3 4 2 4" xfId="11982"/>
    <cellStyle name="Normal 17 3 4 2 4 2" xfId="11983"/>
    <cellStyle name="Normal 17 3 4 2 5" xfId="11984"/>
    <cellStyle name="Normal 17 3 4 3" xfId="11985"/>
    <cellStyle name="Normal 17 3 4 3 2" xfId="11986"/>
    <cellStyle name="Normal 17 3 4 3 2 2" xfId="11987"/>
    <cellStyle name="Normal 17 3 4 3 3" xfId="11988"/>
    <cellStyle name="Normal 17 3 4 3 3 2" xfId="11989"/>
    <cellStyle name="Normal 17 3 4 3 4" xfId="11990"/>
    <cellStyle name="Normal 17 3 4 4" xfId="11991"/>
    <cellStyle name="Normal 17 3 4 4 2" xfId="11992"/>
    <cellStyle name="Normal 17 3 4 5" xfId="11993"/>
    <cellStyle name="Normal 17 3 4 5 2" xfId="11994"/>
    <cellStyle name="Normal 17 3 4 6" xfId="11995"/>
    <cellStyle name="Normal 17 3 5" xfId="11996"/>
    <cellStyle name="Normal 17 3 5 2" xfId="11997"/>
    <cellStyle name="Normal 17 3 5 2 2" xfId="11998"/>
    <cellStyle name="Normal 17 3 5 2 2 2" xfId="11999"/>
    <cellStyle name="Normal 17 3 5 2 3" xfId="12000"/>
    <cellStyle name="Normal 17 3 5 2 3 2" xfId="12001"/>
    <cellStyle name="Normal 17 3 5 2 4" xfId="12002"/>
    <cellStyle name="Normal 17 3 5 3" xfId="12003"/>
    <cellStyle name="Normal 17 3 5 3 2" xfId="12004"/>
    <cellStyle name="Normal 17 3 5 4" xfId="12005"/>
    <cellStyle name="Normal 17 3 5 4 2" xfId="12006"/>
    <cellStyle name="Normal 17 3 5 5" xfId="12007"/>
    <cellStyle name="Normal 17 3 6" xfId="12008"/>
    <cellStyle name="Normal 17 3 6 2" xfId="12009"/>
    <cellStyle name="Normal 17 3 6 2 2" xfId="12010"/>
    <cellStyle name="Normal 17 3 6 3" xfId="12011"/>
    <cellStyle name="Normal 17 3 6 3 2" xfId="12012"/>
    <cellStyle name="Normal 17 3 6 4" xfId="12013"/>
    <cellStyle name="Normal 17 3 7" xfId="12014"/>
    <cellStyle name="Normal 17 3 7 2" xfId="12015"/>
    <cellStyle name="Normal 17 3 8" xfId="12016"/>
    <cellStyle name="Normal 17 3 8 2" xfId="12017"/>
    <cellStyle name="Normal 17 3 9" xfId="12018"/>
    <cellStyle name="Normal 17 4" xfId="12019"/>
    <cellStyle name="Normal 17 4 2" xfId="12020"/>
    <cellStyle name="Normal 17 4 2 2" xfId="12021"/>
    <cellStyle name="Normal 17 4 2 2 2" xfId="12022"/>
    <cellStyle name="Normal 17 4 2 2 2 2" xfId="12023"/>
    <cellStyle name="Normal 17 4 2 2 3" xfId="12024"/>
    <cellStyle name="Normal 17 4 2 2 3 2" xfId="12025"/>
    <cellStyle name="Normal 17 4 2 2 4" xfId="12026"/>
    <cellStyle name="Normal 17 4 2 3" xfId="12027"/>
    <cellStyle name="Normal 17 4 2 3 2" xfId="12028"/>
    <cellStyle name="Normal 17 4 2 4" xfId="12029"/>
    <cellStyle name="Normal 17 4 2 4 2" xfId="12030"/>
    <cellStyle name="Normal 17 4 2 5" xfId="12031"/>
    <cellStyle name="Normal 17 4 3" xfId="12032"/>
    <cellStyle name="Normal 17 4 3 2" xfId="12033"/>
    <cellStyle name="Normal 17 4 3 2 2" xfId="12034"/>
    <cellStyle name="Normal 17 4 3 3" xfId="12035"/>
    <cellStyle name="Normal 17 4 3 3 2" xfId="12036"/>
    <cellStyle name="Normal 17 4 3 4" xfId="12037"/>
    <cellStyle name="Normal 17 4 4" xfId="12038"/>
    <cellStyle name="Normal 17 4 4 2" xfId="12039"/>
    <cellStyle name="Normal 17 4 5" xfId="12040"/>
    <cellStyle name="Normal 17 4 5 2" xfId="12041"/>
    <cellStyle name="Normal 17 4 6" xfId="12042"/>
    <cellStyle name="Normal 17 5" xfId="12043"/>
    <cellStyle name="Normal 17 5 2" xfId="12044"/>
    <cellStyle name="Normal 17 5 2 2" xfId="12045"/>
    <cellStyle name="Normal 17 5 2 2 2" xfId="12046"/>
    <cellStyle name="Normal 17 5 2 2 2 2" xfId="12047"/>
    <cellStyle name="Normal 17 5 2 2 3" xfId="12048"/>
    <cellStyle name="Normal 17 5 2 2 3 2" xfId="12049"/>
    <cellStyle name="Normal 17 5 2 2 4" xfId="12050"/>
    <cellStyle name="Normal 17 5 2 3" xfId="12051"/>
    <cellStyle name="Normal 17 5 2 3 2" xfId="12052"/>
    <cellStyle name="Normal 17 5 2 4" xfId="12053"/>
    <cellStyle name="Normal 17 5 2 4 2" xfId="12054"/>
    <cellStyle name="Normal 17 5 2 5" xfId="12055"/>
    <cellStyle name="Normal 17 5 3" xfId="12056"/>
    <cellStyle name="Normal 17 5 3 2" xfId="12057"/>
    <cellStyle name="Normal 17 5 3 2 2" xfId="12058"/>
    <cellStyle name="Normal 17 5 3 3" xfId="12059"/>
    <cellStyle name="Normal 17 5 3 3 2" xfId="12060"/>
    <cellStyle name="Normal 17 5 3 4" xfId="12061"/>
    <cellStyle name="Normal 17 5 4" xfId="12062"/>
    <cellStyle name="Normal 17 5 4 2" xfId="12063"/>
    <cellStyle name="Normal 17 5 5" xfId="12064"/>
    <cellStyle name="Normal 17 5 5 2" xfId="12065"/>
    <cellStyle name="Normal 17 5 6" xfId="12066"/>
    <cellStyle name="Normal 17 6" xfId="12067"/>
    <cellStyle name="Normal 17 6 2" xfId="12068"/>
    <cellStyle name="Normal 17 6 2 2" xfId="12069"/>
    <cellStyle name="Normal 17 6 2 2 2" xfId="12070"/>
    <cellStyle name="Normal 17 6 2 2 2 2" xfId="12071"/>
    <cellStyle name="Normal 17 6 2 2 3" xfId="12072"/>
    <cellStyle name="Normal 17 6 2 2 3 2" xfId="12073"/>
    <cellStyle name="Normal 17 6 2 2 4" xfId="12074"/>
    <cellStyle name="Normal 17 6 2 3" xfId="12075"/>
    <cellStyle name="Normal 17 6 2 3 2" xfId="12076"/>
    <cellStyle name="Normal 17 6 2 4" xfId="12077"/>
    <cellStyle name="Normal 17 6 2 4 2" xfId="12078"/>
    <cellStyle name="Normal 17 6 2 5" xfId="12079"/>
    <cellStyle name="Normal 17 6 3" xfId="12080"/>
    <cellStyle name="Normal 17 6 3 2" xfId="12081"/>
    <cellStyle name="Normal 17 6 3 2 2" xfId="12082"/>
    <cellStyle name="Normal 17 6 3 3" xfId="12083"/>
    <cellStyle name="Normal 17 6 3 3 2" xfId="12084"/>
    <cellStyle name="Normal 17 6 3 4" xfId="12085"/>
    <cellStyle name="Normal 17 6 4" xfId="12086"/>
    <cellStyle name="Normal 17 6 4 2" xfId="12087"/>
    <cellStyle name="Normal 17 6 5" xfId="12088"/>
    <cellStyle name="Normal 17 6 5 2" xfId="12089"/>
    <cellStyle name="Normal 17 6 6" xfId="12090"/>
    <cellStyle name="Normal 17 7" xfId="12091"/>
    <cellStyle name="Normal 17 7 2" xfId="12092"/>
    <cellStyle name="Normal 17 7 2 2" xfId="12093"/>
    <cellStyle name="Normal 17 7 2 2 2" xfId="12094"/>
    <cellStyle name="Normal 17 7 2 3" xfId="12095"/>
    <cellStyle name="Normal 17 7 2 3 2" xfId="12096"/>
    <cellStyle name="Normal 17 7 2 4" xfId="12097"/>
    <cellStyle name="Normal 17 7 3" xfId="12098"/>
    <cellStyle name="Normal 17 7 3 2" xfId="12099"/>
    <cellStyle name="Normal 17 7 4" xfId="12100"/>
    <cellStyle name="Normal 17 7 4 2" xfId="12101"/>
    <cellStyle name="Normal 17 7 5" xfId="12102"/>
    <cellStyle name="Normal 17 8" xfId="12103"/>
    <cellStyle name="Normal 17 8 2" xfId="12104"/>
    <cellStyle name="Normal 17 8 2 2" xfId="12105"/>
    <cellStyle name="Normal 17 8 3" xfId="12106"/>
    <cellStyle name="Normal 17 8 3 2" xfId="12107"/>
    <cellStyle name="Normal 17 8 4" xfId="12108"/>
    <cellStyle name="Normal 17 9" xfId="12109"/>
    <cellStyle name="Normal 17 9 2" xfId="12110"/>
    <cellStyle name="Normal 18" xfId="12111"/>
    <cellStyle name="Normal 18 10" xfId="12112"/>
    <cellStyle name="Normal 18 10 2" xfId="12113"/>
    <cellStyle name="Normal 18 10 2 2" xfId="12114"/>
    <cellStyle name="Normal 18 10 3" xfId="12115"/>
    <cellStyle name="Normal 18 10 3 2" xfId="12116"/>
    <cellStyle name="Normal 18 10 4" xfId="12117"/>
    <cellStyle name="Normal 18 11" xfId="12118"/>
    <cellStyle name="Normal 18 11 2" xfId="12119"/>
    <cellStyle name="Normal 18 12" xfId="12120"/>
    <cellStyle name="Normal 18 12 2" xfId="12121"/>
    <cellStyle name="Normal 18 13" xfId="12122"/>
    <cellStyle name="Normal 18 2" xfId="12123"/>
    <cellStyle name="Normal 18 2 10" xfId="12124"/>
    <cellStyle name="Normal 18 2 2" xfId="12125"/>
    <cellStyle name="Normal 18 2 2 2" xfId="12126"/>
    <cellStyle name="Normal 18 2 2 2 2" xfId="12127"/>
    <cellStyle name="Normal 18 2 2 2 2 2" xfId="12128"/>
    <cellStyle name="Normal 18 2 2 2 2 2 2" xfId="12129"/>
    <cellStyle name="Normal 18 2 2 2 2 2 2 2" xfId="12130"/>
    <cellStyle name="Normal 18 2 2 2 2 2 3" xfId="12131"/>
    <cellStyle name="Normal 18 2 2 2 2 2 3 2" xfId="12132"/>
    <cellStyle name="Normal 18 2 2 2 2 2 4" xfId="12133"/>
    <cellStyle name="Normal 18 2 2 2 2 3" xfId="12134"/>
    <cellStyle name="Normal 18 2 2 2 2 3 2" xfId="12135"/>
    <cellStyle name="Normal 18 2 2 2 2 4" xfId="12136"/>
    <cellStyle name="Normal 18 2 2 2 2 4 2" xfId="12137"/>
    <cellStyle name="Normal 18 2 2 2 2 5" xfId="12138"/>
    <cellStyle name="Normal 18 2 2 2 3" xfId="12139"/>
    <cellStyle name="Normal 18 2 2 2 3 2" xfId="12140"/>
    <cellStyle name="Normal 18 2 2 2 3 2 2" xfId="12141"/>
    <cellStyle name="Normal 18 2 2 2 3 3" xfId="12142"/>
    <cellStyle name="Normal 18 2 2 2 3 3 2" xfId="12143"/>
    <cellStyle name="Normal 18 2 2 2 3 4" xfId="12144"/>
    <cellStyle name="Normal 18 2 2 2 4" xfId="12145"/>
    <cellStyle name="Normal 18 2 2 2 4 2" xfId="12146"/>
    <cellStyle name="Normal 18 2 2 2 5" xfId="12147"/>
    <cellStyle name="Normal 18 2 2 2 5 2" xfId="12148"/>
    <cellStyle name="Normal 18 2 2 2 6" xfId="12149"/>
    <cellStyle name="Normal 18 2 2 3" xfId="12150"/>
    <cellStyle name="Normal 18 2 2 3 2" xfId="12151"/>
    <cellStyle name="Normal 18 2 2 3 2 2" xfId="12152"/>
    <cellStyle name="Normal 18 2 2 3 2 2 2" xfId="12153"/>
    <cellStyle name="Normal 18 2 2 3 2 2 2 2" xfId="12154"/>
    <cellStyle name="Normal 18 2 2 3 2 2 3" xfId="12155"/>
    <cellStyle name="Normal 18 2 2 3 2 2 3 2" xfId="12156"/>
    <cellStyle name="Normal 18 2 2 3 2 2 4" xfId="12157"/>
    <cellStyle name="Normal 18 2 2 3 2 3" xfId="12158"/>
    <cellStyle name="Normal 18 2 2 3 2 3 2" xfId="12159"/>
    <cellStyle name="Normal 18 2 2 3 2 4" xfId="12160"/>
    <cellStyle name="Normal 18 2 2 3 2 4 2" xfId="12161"/>
    <cellStyle name="Normal 18 2 2 3 2 5" xfId="12162"/>
    <cellStyle name="Normal 18 2 2 3 3" xfId="12163"/>
    <cellStyle name="Normal 18 2 2 3 3 2" xfId="12164"/>
    <cellStyle name="Normal 18 2 2 3 3 2 2" xfId="12165"/>
    <cellStyle name="Normal 18 2 2 3 3 3" xfId="12166"/>
    <cellStyle name="Normal 18 2 2 3 3 3 2" xfId="12167"/>
    <cellStyle name="Normal 18 2 2 3 3 4" xfId="12168"/>
    <cellStyle name="Normal 18 2 2 3 4" xfId="12169"/>
    <cellStyle name="Normal 18 2 2 3 4 2" xfId="12170"/>
    <cellStyle name="Normal 18 2 2 3 5" xfId="12171"/>
    <cellStyle name="Normal 18 2 2 3 5 2" xfId="12172"/>
    <cellStyle name="Normal 18 2 2 3 6" xfId="12173"/>
    <cellStyle name="Normal 18 2 2 4" xfId="12174"/>
    <cellStyle name="Normal 18 2 2 4 2" xfId="12175"/>
    <cellStyle name="Normal 18 2 2 4 2 2" xfId="12176"/>
    <cellStyle name="Normal 18 2 2 4 2 2 2" xfId="12177"/>
    <cellStyle name="Normal 18 2 2 4 2 2 2 2" xfId="12178"/>
    <cellStyle name="Normal 18 2 2 4 2 2 3" xfId="12179"/>
    <cellStyle name="Normal 18 2 2 4 2 2 3 2" xfId="12180"/>
    <cellStyle name="Normal 18 2 2 4 2 2 4" xfId="12181"/>
    <cellStyle name="Normal 18 2 2 4 2 3" xfId="12182"/>
    <cellStyle name="Normal 18 2 2 4 2 3 2" xfId="12183"/>
    <cellStyle name="Normal 18 2 2 4 2 4" xfId="12184"/>
    <cellStyle name="Normal 18 2 2 4 2 4 2" xfId="12185"/>
    <cellStyle name="Normal 18 2 2 4 2 5" xfId="12186"/>
    <cellStyle name="Normal 18 2 2 4 3" xfId="12187"/>
    <cellStyle name="Normal 18 2 2 4 3 2" xfId="12188"/>
    <cellStyle name="Normal 18 2 2 4 3 2 2" xfId="12189"/>
    <cellStyle name="Normal 18 2 2 4 3 3" xfId="12190"/>
    <cellStyle name="Normal 18 2 2 4 3 3 2" xfId="12191"/>
    <cellStyle name="Normal 18 2 2 4 3 4" xfId="12192"/>
    <cellStyle name="Normal 18 2 2 4 4" xfId="12193"/>
    <cellStyle name="Normal 18 2 2 4 4 2" xfId="12194"/>
    <cellStyle name="Normal 18 2 2 4 5" xfId="12195"/>
    <cellStyle name="Normal 18 2 2 4 5 2" xfId="12196"/>
    <cellStyle name="Normal 18 2 2 4 6" xfId="12197"/>
    <cellStyle name="Normal 18 2 2 5" xfId="12198"/>
    <cellStyle name="Normal 18 2 2 5 2" xfId="12199"/>
    <cellStyle name="Normal 18 2 2 5 2 2" xfId="12200"/>
    <cellStyle name="Normal 18 2 2 5 2 2 2" xfId="12201"/>
    <cellStyle name="Normal 18 2 2 5 2 3" xfId="12202"/>
    <cellStyle name="Normal 18 2 2 5 2 3 2" xfId="12203"/>
    <cellStyle name="Normal 18 2 2 5 2 4" xfId="12204"/>
    <cellStyle name="Normal 18 2 2 5 3" xfId="12205"/>
    <cellStyle name="Normal 18 2 2 5 3 2" xfId="12206"/>
    <cellStyle name="Normal 18 2 2 5 4" xfId="12207"/>
    <cellStyle name="Normal 18 2 2 5 4 2" xfId="12208"/>
    <cellStyle name="Normal 18 2 2 5 5" xfId="12209"/>
    <cellStyle name="Normal 18 2 2 6" xfId="12210"/>
    <cellStyle name="Normal 18 2 2 6 2" xfId="12211"/>
    <cellStyle name="Normal 18 2 2 6 2 2" xfId="12212"/>
    <cellStyle name="Normal 18 2 2 6 3" xfId="12213"/>
    <cellStyle name="Normal 18 2 2 6 3 2" xfId="12214"/>
    <cellStyle name="Normal 18 2 2 6 4" xfId="12215"/>
    <cellStyle name="Normal 18 2 2 7" xfId="12216"/>
    <cellStyle name="Normal 18 2 2 7 2" xfId="12217"/>
    <cellStyle name="Normal 18 2 2 8" xfId="12218"/>
    <cellStyle name="Normal 18 2 2 8 2" xfId="12219"/>
    <cellStyle name="Normal 18 2 2 9" xfId="12220"/>
    <cellStyle name="Normal 18 2 3" xfId="12221"/>
    <cellStyle name="Normal 18 2 3 2" xfId="12222"/>
    <cellStyle name="Normal 18 2 3 2 2" xfId="12223"/>
    <cellStyle name="Normal 18 2 3 2 2 2" xfId="12224"/>
    <cellStyle name="Normal 18 2 3 2 2 2 2" xfId="12225"/>
    <cellStyle name="Normal 18 2 3 2 2 3" xfId="12226"/>
    <cellStyle name="Normal 18 2 3 2 2 3 2" xfId="12227"/>
    <cellStyle name="Normal 18 2 3 2 2 4" xfId="12228"/>
    <cellStyle name="Normal 18 2 3 2 3" xfId="12229"/>
    <cellStyle name="Normal 18 2 3 2 3 2" xfId="12230"/>
    <cellStyle name="Normal 18 2 3 2 4" xfId="12231"/>
    <cellStyle name="Normal 18 2 3 2 4 2" xfId="12232"/>
    <cellStyle name="Normal 18 2 3 2 5" xfId="12233"/>
    <cellStyle name="Normal 18 2 3 3" xfId="12234"/>
    <cellStyle name="Normal 18 2 3 3 2" xfId="12235"/>
    <cellStyle name="Normal 18 2 3 3 2 2" xfId="12236"/>
    <cellStyle name="Normal 18 2 3 3 3" xfId="12237"/>
    <cellStyle name="Normal 18 2 3 3 3 2" xfId="12238"/>
    <cellStyle name="Normal 18 2 3 3 4" xfId="12239"/>
    <cellStyle name="Normal 18 2 3 4" xfId="12240"/>
    <cellStyle name="Normal 18 2 3 4 2" xfId="12241"/>
    <cellStyle name="Normal 18 2 3 5" xfId="12242"/>
    <cellStyle name="Normal 18 2 3 5 2" xfId="12243"/>
    <cellStyle name="Normal 18 2 3 6" xfId="12244"/>
    <cellStyle name="Normal 18 2 4" xfId="12245"/>
    <cellStyle name="Normal 18 2 4 2" xfId="12246"/>
    <cellStyle name="Normal 18 2 4 2 2" xfId="12247"/>
    <cellStyle name="Normal 18 2 4 2 2 2" xfId="12248"/>
    <cellStyle name="Normal 18 2 4 2 2 2 2" xfId="12249"/>
    <cellStyle name="Normal 18 2 4 2 2 3" xfId="12250"/>
    <cellStyle name="Normal 18 2 4 2 2 3 2" xfId="12251"/>
    <cellStyle name="Normal 18 2 4 2 2 4" xfId="12252"/>
    <cellStyle name="Normal 18 2 4 2 3" xfId="12253"/>
    <cellStyle name="Normal 18 2 4 2 3 2" xfId="12254"/>
    <cellStyle name="Normal 18 2 4 2 4" xfId="12255"/>
    <cellStyle name="Normal 18 2 4 2 4 2" xfId="12256"/>
    <cellStyle name="Normal 18 2 4 2 5" xfId="12257"/>
    <cellStyle name="Normal 18 2 4 3" xfId="12258"/>
    <cellStyle name="Normal 18 2 4 3 2" xfId="12259"/>
    <cellStyle name="Normal 18 2 4 3 2 2" xfId="12260"/>
    <cellStyle name="Normal 18 2 4 3 3" xfId="12261"/>
    <cellStyle name="Normal 18 2 4 3 3 2" xfId="12262"/>
    <cellStyle name="Normal 18 2 4 3 4" xfId="12263"/>
    <cellStyle name="Normal 18 2 4 4" xfId="12264"/>
    <cellStyle name="Normal 18 2 4 4 2" xfId="12265"/>
    <cellStyle name="Normal 18 2 4 5" xfId="12266"/>
    <cellStyle name="Normal 18 2 4 5 2" xfId="12267"/>
    <cellStyle name="Normal 18 2 4 6" xfId="12268"/>
    <cellStyle name="Normal 18 2 5" xfId="12269"/>
    <cellStyle name="Normal 18 2 5 2" xfId="12270"/>
    <cellStyle name="Normal 18 2 5 2 2" xfId="12271"/>
    <cellStyle name="Normal 18 2 5 2 2 2" xfId="12272"/>
    <cellStyle name="Normal 18 2 5 2 2 2 2" xfId="12273"/>
    <cellStyle name="Normal 18 2 5 2 2 3" xfId="12274"/>
    <cellStyle name="Normal 18 2 5 2 2 3 2" xfId="12275"/>
    <cellStyle name="Normal 18 2 5 2 2 4" xfId="12276"/>
    <cellStyle name="Normal 18 2 5 2 3" xfId="12277"/>
    <cellStyle name="Normal 18 2 5 2 3 2" xfId="12278"/>
    <cellStyle name="Normal 18 2 5 2 4" xfId="12279"/>
    <cellStyle name="Normal 18 2 5 2 4 2" xfId="12280"/>
    <cellStyle name="Normal 18 2 5 2 5" xfId="12281"/>
    <cellStyle name="Normal 18 2 5 3" xfId="12282"/>
    <cellStyle name="Normal 18 2 5 3 2" xfId="12283"/>
    <cellStyle name="Normal 18 2 5 3 2 2" xfId="12284"/>
    <cellStyle name="Normal 18 2 5 3 3" xfId="12285"/>
    <cellStyle name="Normal 18 2 5 3 3 2" xfId="12286"/>
    <cellStyle name="Normal 18 2 5 3 4" xfId="12287"/>
    <cellStyle name="Normal 18 2 5 4" xfId="12288"/>
    <cellStyle name="Normal 18 2 5 4 2" xfId="12289"/>
    <cellStyle name="Normal 18 2 5 5" xfId="12290"/>
    <cellStyle name="Normal 18 2 5 5 2" xfId="12291"/>
    <cellStyle name="Normal 18 2 5 6" xfId="12292"/>
    <cellStyle name="Normal 18 2 6" xfId="12293"/>
    <cellStyle name="Normal 18 2 6 2" xfId="12294"/>
    <cellStyle name="Normal 18 2 6 2 2" xfId="12295"/>
    <cellStyle name="Normal 18 2 6 2 2 2" xfId="12296"/>
    <cellStyle name="Normal 18 2 6 2 3" xfId="12297"/>
    <cellStyle name="Normal 18 2 6 2 3 2" xfId="12298"/>
    <cellStyle name="Normal 18 2 6 2 4" xfId="12299"/>
    <cellStyle name="Normal 18 2 6 3" xfId="12300"/>
    <cellStyle name="Normal 18 2 6 3 2" xfId="12301"/>
    <cellStyle name="Normal 18 2 6 4" xfId="12302"/>
    <cellStyle name="Normal 18 2 6 4 2" xfId="12303"/>
    <cellStyle name="Normal 18 2 6 5" xfId="12304"/>
    <cellStyle name="Normal 18 2 7" xfId="12305"/>
    <cellStyle name="Normal 18 2 7 2" xfId="12306"/>
    <cellStyle name="Normal 18 2 7 2 2" xfId="12307"/>
    <cellStyle name="Normal 18 2 7 3" xfId="12308"/>
    <cellStyle name="Normal 18 2 7 3 2" xfId="12309"/>
    <cellStyle name="Normal 18 2 7 4" xfId="12310"/>
    <cellStyle name="Normal 18 2 8" xfId="12311"/>
    <cellStyle name="Normal 18 2 8 2" xfId="12312"/>
    <cellStyle name="Normal 18 2 9" xfId="12313"/>
    <cellStyle name="Normal 18 2 9 2" xfId="12314"/>
    <cellStyle name="Normal 18 3" xfId="12315"/>
    <cellStyle name="Normal 18 3 10" xfId="12316"/>
    <cellStyle name="Normal 18 3 10 2" xfId="12317"/>
    <cellStyle name="Normal 18 3 11" xfId="12318"/>
    <cellStyle name="Normal 18 3 2" xfId="12319"/>
    <cellStyle name="Normal 18 3 2 10" xfId="12320"/>
    <cellStyle name="Normal 18 3 2 2" xfId="12321"/>
    <cellStyle name="Normal 18 3 2 2 2" xfId="12322"/>
    <cellStyle name="Normal 18 3 2 2 2 2" xfId="12323"/>
    <cellStyle name="Normal 18 3 2 2 2 2 10" xfId="12324"/>
    <cellStyle name="Normal 18 3 2 2 2 2 10 2" xfId="12325"/>
    <cellStyle name="Normal 18 3 2 2 2 2 11" xfId="12326"/>
    <cellStyle name="Normal 18 3 2 2 2 2 11 2" xfId="12327"/>
    <cellStyle name="Normal 18 3 2 2 2 2 12" xfId="12328"/>
    <cellStyle name="Normal 18 3 2 2 2 2 2" xfId="12329"/>
    <cellStyle name="Normal 18 3 2 2 2 2 2 10" xfId="12330"/>
    <cellStyle name="Normal 18 3 2 2 2 2 2 2" xfId="12331"/>
    <cellStyle name="Normal 18 3 2 2 2 2 2 2 2" xfId="12332"/>
    <cellStyle name="Normal 18 3 2 2 2 2 2 2 2 2" xfId="12333"/>
    <cellStyle name="Normal 18 3 2 2 2 2 2 2 2 2 2" xfId="12334"/>
    <cellStyle name="Normal 18 3 2 2 2 2 2 2 2 2 2 2" xfId="12335"/>
    <cellStyle name="Normal 18 3 2 2 2 2 2 2 2 2 2 2 2" xfId="12336"/>
    <cellStyle name="Normal 18 3 2 2 2 2 2 2 2 2 2 3" xfId="12337"/>
    <cellStyle name="Normal 18 3 2 2 2 2 2 2 2 2 2 3 2" xfId="12338"/>
    <cellStyle name="Normal 18 3 2 2 2 2 2 2 2 2 2 4" xfId="12339"/>
    <cellStyle name="Normal 18 3 2 2 2 2 2 2 2 2 3" xfId="12340"/>
    <cellStyle name="Normal 18 3 2 2 2 2 2 2 2 2 3 2" xfId="12341"/>
    <cellStyle name="Normal 18 3 2 2 2 2 2 2 2 2 4" xfId="12342"/>
    <cellStyle name="Normal 18 3 2 2 2 2 2 2 2 2 4 2" xfId="12343"/>
    <cellStyle name="Normal 18 3 2 2 2 2 2 2 2 2 5" xfId="12344"/>
    <cellStyle name="Normal 18 3 2 2 2 2 2 2 2 3" xfId="12345"/>
    <cellStyle name="Normal 18 3 2 2 2 2 2 2 2 3 2" xfId="12346"/>
    <cellStyle name="Normal 18 3 2 2 2 2 2 2 2 3 2 2" xfId="12347"/>
    <cellStyle name="Normal 18 3 2 2 2 2 2 2 2 3 3" xfId="12348"/>
    <cellStyle name="Normal 18 3 2 2 2 2 2 2 2 3 3 2" xfId="12349"/>
    <cellStyle name="Normal 18 3 2 2 2 2 2 2 2 3 4" xfId="12350"/>
    <cellStyle name="Normal 18 3 2 2 2 2 2 2 2 4" xfId="12351"/>
    <cellStyle name="Normal 18 3 2 2 2 2 2 2 2 4 2" xfId="12352"/>
    <cellStyle name="Normal 18 3 2 2 2 2 2 2 2 5" xfId="12353"/>
    <cellStyle name="Normal 18 3 2 2 2 2 2 2 2 5 2" xfId="12354"/>
    <cellStyle name="Normal 18 3 2 2 2 2 2 2 2 6" xfId="12355"/>
    <cellStyle name="Normal 18 3 2 2 2 2 2 2 3" xfId="12356"/>
    <cellStyle name="Normal 18 3 2 2 2 2 2 2 3 2" xfId="12357"/>
    <cellStyle name="Normal 18 3 2 2 2 2 2 2 3 2 2" xfId="12358"/>
    <cellStyle name="Normal 18 3 2 2 2 2 2 2 3 2 2 2" xfId="12359"/>
    <cellStyle name="Normal 18 3 2 2 2 2 2 2 3 2 2 2 2" xfId="12360"/>
    <cellStyle name="Normal 18 3 2 2 2 2 2 2 3 2 2 3" xfId="12361"/>
    <cellStyle name="Normal 18 3 2 2 2 2 2 2 3 2 2 3 2" xfId="12362"/>
    <cellStyle name="Normal 18 3 2 2 2 2 2 2 3 2 2 4" xfId="12363"/>
    <cellStyle name="Normal 18 3 2 2 2 2 2 2 3 2 3" xfId="12364"/>
    <cellStyle name="Normal 18 3 2 2 2 2 2 2 3 2 3 2" xfId="12365"/>
    <cellStyle name="Normal 18 3 2 2 2 2 2 2 3 2 4" xfId="12366"/>
    <cellStyle name="Normal 18 3 2 2 2 2 2 2 3 2 4 2" xfId="12367"/>
    <cellStyle name="Normal 18 3 2 2 2 2 2 2 3 2 5" xfId="12368"/>
    <cellStyle name="Normal 18 3 2 2 2 2 2 2 3 3" xfId="12369"/>
    <cellStyle name="Normal 18 3 2 2 2 2 2 2 3 3 2" xfId="12370"/>
    <cellStyle name="Normal 18 3 2 2 2 2 2 2 3 3 2 2" xfId="12371"/>
    <cellStyle name="Normal 18 3 2 2 2 2 2 2 3 3 3" xfId="12372"/>
    <cellStyle name="Normal 18 3 2 2 2 2 2 2 3 3 3 2" xfId="12373"/>
    <cellStyle name="Normal 18 3 2 2 2 2 2 2 3 3 4" xfId="12374"/>
    <cellStyle name="Normal 18 3 2 2 2 2 2 2 3 4" xfId="12375"/>
    <cellStyle name="Normal 18 3 2 2 2 2 2 2 3 4 2" xfId="12376"/>
    <cellStyle name="Normal 18 3 2 2 2 2 2 2 3 5" xfId="12377"/>
    <cellStyle name="Normal 18 3 2 2 2 2 2 2 3 5 2" xfId="12378"/>
    <cellStyle name="Normal 18 3 2 2 2 2 2 2 3 6" xfId="12379"/>
    <cellStyle name="Normal 18 3 2 2 2 2 2 2 4" xfId="12380"/>
    <cellStyle name="Normal 18 3 2 2 2 2 2 2 4 2" xfId="12381"/>
    <cellStyle name="Normal 18 3 2 2 2 2 2 2 4 2 2" xfId="12382"/>
    <cellStyle name="Normal 18 3 2 2 2 2 2 2 4 2 2 2" xfId="12383"/>
    <cellStyle name="Normal 18 3 2 2 2 2 2 2 4 2 2 2 2" xfId="12384"/>
    <cellStyle name="Normal 18 3 2 2 2 2 2 2 4 2 2 3" xfId="12385"/>
    <cellStyle name="Normal 18 3 2 2 2 2 2 2 4 2 2 3 2" xfId="12386"/>
    <cellStyle name="Normal 18 3 2 2 2 2 2 2 4 2 2 4" xfId="12387"/>
    <cellStyle name="Normal 18 3 2 2 2 2 2 2 4 2 3" xfId="12388"/>
    <cellStyle name="Normal 18 3 2 2 2 2 2 2 4 2 3 2" xfId="12389"/>
    <cellStyle name="Normal 18 3 2 2 2 2 2 2 4 2 4" xfId="12390"/>
    <cellStyle name="Normal 18 3 2 2 2 2 2 2 4 2 4 2" xfId="12391"/>
    <cellStyle name="Normal 18 3 2 2 2 2 2 2 4 2 5" xfId="12392"/>
    <cellStyle name="Normal 18 3 2 2 2 2 2 2 4 3" xfId="12393"/>
    <cellStyle name="Normal 18 3 2 2 2 2 2 2 4 3 2" xfId="12394"/>
    <cellStyle name="Normal 18 3 2 2 2 2 2 2 4 3 2 2" xfId="12395"/>
    <cellStyle name="Normal 18 3 2 2 2 2 2 2 4 3 3" xfId="12396"/>
    <cellStyle name="Normal 18 3 2 2 2 2 2 2 4 3 3 2" xfId="12397"/>
    <cellStyle name="Normal 18 3 2 2 2 2 2 2 4 3 4" xfId="12398"/>
    <cellStyle name="Normal 18 3 2 2 2 2 2 2 4 4" xfId="12399"/>
    <cellStyle name="Normal 18 3 2 2 2 2 2 2 4 4 2" xfId="12400"/>
    <cellStyle name="Normal 18 3 2 2 2 2 2 2 4 5" xfId="12401"/>
    <cellStyle name="Normal 18 3 2 2 2 2 2 2 4 5 2" xfId="12402"/>
    <cellStyle name="Normal 18 3 2 2 2 2 2 2 4 6" xfId="12403"/>
    <cellStyle name="Normal 18 3 2 2 2 2 2 2 5" xfId="12404"/>
    <cellStyle name="Normal 18 3 2 2 2 2 2 2 5 2" xfId="12405"/>
    <cellStyle name="Normal 18 3 2 2 2 2 2 2 5 2 2" xfId="12406"/>
    <cellStyle name="Normal 18 3 2 2 2 2 2 2 5 2 2 2" xfId="12407"/>
    <cellStyle name="Normal 18 3 2 2 2 2 2 2 5 2 3" xfId="12408"/>
    <cellStyle name="Normal 18 3 2 2 2 2 2 2 5 2 3 2" xfId="12409"/>
    <cellStyle name="Normal 18 3 2 2 2 2 2 2 5 2 4" xfId="12410"/>
    <cellStyle name="Normal 18 3 2 2 2 2 2 2 5 3" xfId="12411"/>
    <cellStyle name="Normal 18 3 2 2 2 2 2 2 5 3 2" xfId="12412"/>
    <cellStyle name="Normal 18 3 2 2 2 2 2 2 5 4" xfId="12413"/>
    <cellStyle name="Normal 18 3 2 2 2 2 2 2 5 4 2" xfId="12414"/>
    <cellStyle name="Normal 18 3 2 2 2 2 2 2 5 5" xfId="12415"/>
    <cellStyle name="Normal 18 3 2 2 2 2 2 2 6" xfId="12416"/>
    <cellStyle name="Normal 18 3 2 2 2 2 2 2 6 2" xfId="12417"/>
    <cellStyle name="Normal 18 3 2 2 2 2 2 2 6 2 2" xfId="12418"/>
    <cellStyle name="Normal 18 3 2 2 2 2 2 2 6 3" xfId="12419"/>
    <cellStyle name="Normal 18 3 2 2 2 2 2 2 6 3 2" xfId="12420"/>
    <cellStyle name="Normal 18 3 2 2 2 2 2 2 6 4" xfId="12421"/>
    <cellStyle name="Normal 18 3 2 2 2 2 2 2 7" xfId="12422"/>
    <cellStyle name="Normal 18 3 2 2 2 2 2 2 7 2" xfId="12423"/>
    <cellStyle name="Normal 18 3 2 2 2 2 2 2 8" xfId="12424"/>
    <cellStyle name="Normal 18 3 2 2 2 2 2 2 8 2" xfId="12425"/>
    <cellStyle name="Normal 18 3 2 2 2 2 2 2 9" xfId="12426"/>
    <cellStyle name="Normal 18 3 2 2 2 2 2 3" xfId="12427"/>
    <cellStyle name="Normal 18 3 2 2 2 2 2 3 2" xfId="12428"/>
    <cellStyle name="Normal 18 3 2 2 2 2 2 3 2 2" xfId="12429"/>
    <cellStyle name="Normal 18 3 2 2 2 2 2 3 2 2 2" xfId="12430"/>
    <cellStyle name="Normal 18 3 2 2 2 2 2 3 2 2 2 2" xfId="12431"/>
    <cellStyle name="Normal 18 3 2 2 2 2 2 3 2 2 3" xfId="12432"/>
    <cellStyle name="Normal 18 3 2 2 2 2 2 3 2 2 3 2" xfId="12433"/>
    <cellStyle name="Normal 18 3 2 2 2 2 2 3 2 2 4" xfId="12434"/>
    <cellStyle name="Normal 18 3 2 2 2 2 2 3 2 3" xfId="12435"/>
    <cellStyle name="Normal 18 3 2 2 2 2 2 3 2 3 2" xfId="12436"/>
    <cellStyle name="Normal 18 3 2 2 2 2 2 3 2 4" xfId="12437"/>
    <cellStyle name="Normal 18 3 2 2 2 2 2 3 2 4 2" xfId="12438"/>
    <cellStyle name="Normal 18 3 2 2 2 2 2 3 2 5" xfId="12439"/>
    <cellStyle name="Normal 18 3 2 2 2 2 2 3 3" xfId="12440"/>
    <cellStyle name="Normal 18 3 2 2 2 2 2 3 3 2" xfId="12441"/>
    <cellStyle name="Normal 18 3 2 2 2 2 2 3 3 2 2" xfId="12442"/>
    <cellStyle name="Normal 18 3 2 2 2 2 2 3 3 3" xfId="12443"/>
    <cellStyle name="Normal 18 3 2 2 2 2 2 3 3 3 2" xfId="12444"/>
    <cellStyle name="Normal 18 3 2 2 2 2 2 3 3 4" xfId="12445"/>
    <cellStyle name="Normal 18 3 2 2 2 2 2 3 4" xfId="12446"/>
    <cellStyle name="Normal 18 3 2 2 2 2 2 3 4 2" xfId="12447"/>
    <cellStyle name="Normal 18 3 2 2 2 2 2 3 5" xfId="12448"/>
    <cellStyle name="Normal 18 3 2 2 2 2 2 3 5 2" xfId="12449"/>
    <cellStyle name="Normal 18 3 2 2 2 2 2 3 6" xfId="12450"/>
    <cellStyle name="Normal 18 3 2 2 2 2 2 4" xfId="12451"/>
    <cellStyle name="Normal 18 3 2 2 2 2 2 4 2" xfId="12452"/>
    <cellStyle name="Normal 18 3 2 2 2 2 2 4 2 2" xfId="12453"/>
    <cellStyle name="Normal 18 3 2 2 2 2 2 4 2 2 2" xfId="12454"/>
    <cellStyle name="Normal 18 3 2 2 2 2 2 4 2 2 2 2" xfId="12455"/>
    <cellStyle name="Normal 18 3 2 2 2 2 2 4 2 2 3" xfId="12456"/>
    <cellStyle name="Normal 18 3 2 2 2 2 2 4 2 2 3 2" xfId="12457"/>
    <cellStyle name="Normal 18 3 2 2 2 2 2 4 2 2 4" xfId="12458"/>
    <cellStyle name="Normal 18 3 2 2 2 2 2 4 2 3" xfId="12459"/>
    <cellStyle name="Normal 18 3 2 2 2 2 2 4 2 3 2" xfId="12460"/>
    <cellStyle name="Normal 18 3 2 2 2 2 2 4 2 4" xfId="12461"/>
    <cellStyle name="Normal 18 3 2 2 2 2 2 4 2 4 2" xfId="12462"/>
    <cellStyle name="Normal 18 3 2 2 2 2 2 4 2 5" xfId="12463"/>
    <cellStyle name="Normal 18 3 2 2 2 2 2 4 3" xfId="12464"/>
    <cellStyle name="Normal 18 3 2 2 2 2 2 4 3 2" xfId="12465"/>
    <cellStyle name="Normal 18 3 2 2 2 2 2 4 3 2 2" xfId="12466"/>
    <cellStyle name="Normal 18 3 2 2 2 2 2 4 3 3" xfId="12467"/>
    <cellStyle name="Normal 18 3 2 2 2 2 2 4 3 3 2" xfId="12468"/>
    <cellStyle name="Normal 18 3 2 2 2 2 2 4 3 4" xfId="12469"/>
    <cellStyle name="Normal 18 3 2 2 2 2 2 4 4" xfId="12470"/>
    <cellStyle name="Normal 18 3 2 2 2 2 2 4 4 2" xfId="12471"/>
    <cellStyle name="Normal 18 3 2 2 2 2 2 4 5" xfId="12472"/>
    <cellStyle name="Normal 18 3 2 2 2 2 2 4 5 2" xfId="12473"/>
    <cellStyle name="Normal 18 3 2 2 2 2 2 4 6" xfId="12474"/>
    <cellStyle name="Normal 18 3 2 2 2 2 2 5" xfId="12475"/>
    <cellStyle name="Normal 18 3 2 2 2 2 2 5 2" xfId="12476"/>
    <cellStyle name="Normal 18 3 2 2 2 2 2 5 2 2" xfId="12477"/>
    <cellStyle name="Normal 18 3 2 2 2 2 2 5 2 2 2" xfId="12478"/>
    <cellStyle name="Normal 18 3 2 2 2 2 2 5 2 2 2 2" xfId="12479"/>
    <cellStyle name="Normal 18 3 2 2 2 2 2 5 2 2 3" xfId="12480"/>
    <cellStyle name="Normal 18 3 2 2 2 2 2 5 2 2 3 2" xfId="12481"/>
    <cellStyle name="Normal 18 3 2 2 2 2 2 5 2 2 4" xfId="12482"/>
    <cellStyle name="Normal 18 3 2 2 2 2 2 5 2 3" xfId="12483"/>
    <cellStyle name="Normal 18 3 2 2 2 2 2 5 2 3 2" xfId="12484"/>
    <cellStyle name="Normal 18 3 2 2 2 2 2 5 2 4" xfId="12485"/>
    <cellStyle name="Normal 18 3 2 2 2 2 2 5 2 4 2" xfId="12486"/>
    <cellStyle name="Normal 18 3 2 2 2 2 2 5 2 5" xfId="12487"/>
    <cellStyle name="Normal 18 3 2 2 2 2 2 5 3" xfId="12488"/>
    <cellStyle name="Normal 18 3 2 2 2 2 2 5 3 2" xfId="12489"/>
    <cellStyle name="Normal 18 3 2 2 2 2 2 5 3 2 2" xfId="12490"/>
    <cellStyle name="Normal 18 3 2 2 2 2 2 5 3 3" xfId="12491"/>
    <cellStyle name="Normal 18 3 2 2 2 2 2 5 3 3 2" xfId="12492"/>
    <cellStyle name="Normal 18 3 2 2 2 2 2 5 3 4" xfId="12493"/>
    <cellStyle name="Normal 18 3 2 2 2 2 2 5 4" xfId="12494"/>
    <cellStyle name="Normal 18 3 2 2 2 2 2 5 4 2" xfId="12495"/>
    <cellStyle name="Normal 18 3 2 2 2 2 2 5 5" xfId="12496"/>
    <cellStyle name="Normal 18 3 2 2 2 2 2 5 5 2" xfId="12497"/>
    <cellStyle name="Normal 18 3 2 2 2 2 2 5 6" xfId="12498"/>
    <cellStyle name="Normal 18 3 2 2 2 2 2 6" xfId="12499"/>
    <cellStyle name="Normal 18 3 2 2 2 2 2 6 2" xfId="12500"/>
    <cellStyle name="Normal 18 3 2 2 2 2 2 6 2 2" xfId="12501"/>
    <cellStyle name="Normal 18 3 2 2 2 2 2 6 2 2 2" xfId="12502"/>
    <cellStyle name="Normal 18 3 2 2 2 2 2 6 2 3" xfId="12503"/>
    <cellStyle name="Normal 18 3 2 2 2 2 2 6 2 3 2" xfId="12504"/>
    <cellStyle name="Normal 18 3 2 2 2 2 2 6 2 4" xfId="12505"/>
    <cellStyle name="Normal 18 3 2 2 2 2 2 6 3" xfId="12506"/>
    <cellStyle name="Normal 18 3 2 2 2 2 2 6 3 2" xfId="12507"/>
    <cellStyle name="Normal 18 3 2 2 2 2 2 6 4" xfId="12508"/>
    <cellStyle name="Normal 18 3 2 2 2 2 2 6 4 2" xfId="12509"/>
    <cellStyle name="Normal 18 3 2 2 2 2 2 6 5" xfId="12510"/>
    <cellStyle name="Normal 18 3 2 2 2 2 2 7" xfId="12511"/>
    <cellStyle name="Normal 18 3 2 2 2 2 2 7 2" xfId="12512"/>
    <cellStyle name="Normal 18 3 2 2 2 2 2 7 2 2" xfId="12513"/>
    <cellStyle name="Normal 18 3 2 2 2 2 2 7 3" xfId="12514"/>
    <cellStyle name="Normal 18 3 2 2 2 2 2 7 3 2" xfId="12515"/>
    <cellStyle name="Normal 18 3 2 2 2 2 2 7 4" xfId="12516"/>
    <cellStyle name="Normal 18 3 2 2 2 2 2 8" xfId="12517"/>
    <cellStyle name="Normal 18 3 2 2 2 2 2 8 2" xfId="12518"/>
    <cellStyle name="Normal 18 3 2 2 2 2 2 9" xfId="12519"/>
    <cellStyle name="Normal 18 3 2 2 2 2 2 9 2" xfId="12520"/>
    <cellStyle name="Normal 18 3 2 2 2 2 3" xfId="12521"/>
    <cellStyle name="Normal 18 3 2 2 2 2 3 10" xfId="12522"/>
    <cellStyle name="Normal 18 3 2 2 2 2 3 2" xfId="12523"/>
    <cellStyle name="Normal 18 3 2 2 2 2 3 2 2" xfId="12524"/>
    <cellStyle name="Normal 18 3 2 2 2 2 3 2 2 2" xfId="12525"/>
    <cellStyle name="Normal 18 3 2 2 2 2 3 2 2 2 2" xfId="12526"/>
    <cellStyle name="Normal 18 3 2 2 2 2 3 2 2 2 2 2" xfId="12527"/>
    <cellStyle name="Normal 18 3 2 2 2 2 3 2 2 2 2 2 2" xfId="12528"/>
    <cellStyle name="Normal 18 3 2 2 2 2 3 2 2 2 2 3" xfId="12529"/>
    <cellStyle name="Normal 18 3 2 2 2 2 3 2 2 2 2 3 2" xfId="12530"/>
    <cellStyle name="Normal 18 3 2 2 2 2 3 2 2 2 2 4" xfId="12531"/>
    <cellStyle name="Normal 18 3 2 2 2 2 3 2 2 2 3" xfId="12532"/>
    <cellStyle name="Normal 18 3 2 2 2 2 3 2 2 2 3 2" xfId="12533"/>
    <cellStyle name="Normal 18 3 2 2 2 2 3 2 2 2 4" xfId="12534"/>
    <cellStyle name="Normal 18 3 2 2 2 2 3 2 2 2 4 2" xfId="12535"/>
    <cellStyle name="Normal 18 3 2 2 2 2 3 2 2 2 5" xfId="12536"/>
    <cellStyle name="Normal 18 3 2 2 2 2 3 2 2 3" xfId="12537"/>
    <cellStyle name="Normal 18 3 2 2 2 2 3 2 2 3 2" xfId="12538"/>
    <cellStyle name="Normal 18 3 2 2 2 2 3 2 2 3 2 2" xfId="12539"/>
    <cellStyle name="Normal 18 3 2 2 2 2 3 2 2 3 3" xfId="12540"/>
    <cellStyle name="Normal 18 3 2 2 2 2 3 2 2 3 3 2" xfId="12541"/>
    <cellStyle name="Normal 18 3 2 2 2 2 3 2 2 3 4" xfId="12542"/>
    <cellStyle name="Normal 18 3 2 2 2 2 3 2 2 4" xfId="12543"/>
    <cellStyle name="Normal 18 3 2 2 2 2 3 2 2 4 2" xfId="12544"/>
    <cellStyle name="Normal 18 3 2 2 2 2 3 2 2 5" xfId="12545"/>
    <cellStyle name="Normal 18 3 2 2 2 2 3 2 2 5 2" xfId="12546"/>
    <cellStyle name="Normal 18 3 2 2 2 2 3 2 2 6" xfId="12547"/>
    <cellStyle name="Normal 18 3 2 2 2 2 3 2 3" xfId="12548"/>
    <cellStyle name="Normal 18 3 2 2 2 2 3 2 3 2" xfId="12549"/>
    <cellStyle name="Normal 18 3 2 2 2 2 3 2 3 2 2" xfId="12550"/>
    <cellStyle name="Normal 18 3 2 2 2 2 3 2 3 2 2 2" xfId="12551"/>
    <cellStyle name="Normal 18 3 2 2 2 2 3 2 3 2 2 2 2" xfId="12552"/>
    <cellStyle name="Normal 18 3 2 2 2 2 3 2 3 2 2 3" xfId="12553"/>
    <cellStyle name="Normal 18 3 2 2 2 2 3 2 3 2 2 3 2" xfId="12554"/>
    <cellStyle name="Normal 18 3 2 2 2 2 3 2 3 2 2 4" xfId="12555"/>
    <cellStyle name="Normal 18 3 2 2 2 2 3 2 3 2 3" xfId="12556"/>
    <cellStyle name="Normal 18 3 2 2 2 2 3 2 3 2 3 2" xfId="12557"/>
    <cellStyle name="Normal 18 3 2 2 2 2 3 2 3 2 4" xfId="12558"/>
    <cellStyle name="Normal 18 3 2 2 2 2 3 2 3 2 4 2" xfId="12559"/>
    <cellStyle name="Normal 18 3 2 2 2 2 3 2 3 2 5" xfId="12560"/>
    <cellStyle name="Normal 18 3 2 2 2 2 3 2 3 3" xfId="12561"/>
    <cellStyle name="Normal 18 3 2 2 2 2 3 2 3 3 2" xfId="12562"/>
    <cellStyle name="Normal 18 3 2 2 2 2 3 2 3 3 2 2" xfId="12563"/>
    <cellStyle name="Normal 18 3 2 2 2 2 3 2 3 3 3" xfId="12564"/>
    <cellStyle name="Normal 18 3 2 2 2 2 3 2 3 3 3 2" xfId="12565"/>
    <cellStyle name="Normal 18 3 2 2 2 2 3 2 3 3 4" xfId="12566"/>
    <cellStyle name="Normal 18 3 2 2 2 2 3 2 3 4" xfId="12567"/>
    <cellStyle name="Normal 18 3 2 2 2 2 3 2 3 4 2" xfId="12568"/>
    <cellStyle name="Normal 18 3 2 2 2 2 3 2 3 5" xfId="12569"/>
    <cellStyle name="Normal 18 3 2 2 2 2 3 2 3 5 2" xfId="12570"/>
    <cellStyle name="Normal 18 3 2 2 2 2 3 2 3 6" xfId="12571"/>
    <cellStyle name="Normal 18 3 2 2 2 2 3 2 4" xfId="12572"/>
    <cellStyle name="Normal 18 3 2 2 2 2 3 2 4 2" xfId="12573"/>
    <cellStyle name="Normal 18 3 2 2 2 2 3 2 4 2 2" xfId="12574"/>
    <cellStyle name="Normal 18 3 2 2 2 2 3 2 4 2 2 2" xfId="12575"/>
    <cellStyle name="Normal 18 3 2 2 2 2 3 2 4 2 2 2 2" xfId="12576"/>
    <cellStyle name="Normal 18 3 2 2 2 2 3 2 4 2 2 3" xfId="12577"/>
    <cellStyle name="Normal 18 3 2 2 2 2 3 2 4 2 2 3 2" xfId="12578"/>
    <cellStyle name="Normal 18 3 2 2 2 2 3 2 4 2 2 4" xfId="12579"/>
    <cellStyle name="Normal 18 3 2 2 2 2 3 2 4 2 3" xfId="12580"/>
    <cellStyle name="Normal 18 3 2 2 2 2 3 2 4 2 3 2" xfId="12581"/>
    <cellStyle name="Normal 18 3 2 2 2 2 3 2 4 2 4" xfId="12582"/>
    <cellStyle name="Normal 18 3 2 2 2 2 3 2 4 2 4 2" xfId="12583"/>
    <cellStyle name="Normal 18 3 2 2 2 2 3 2 4 2 5" xfId="12584"/>
    <cellStyle name="Normal 18 3 2 2 2 2 3 2 4 3" xfId="12585"/>
    <cellStyle name="Normal 18 3 2 2 2 2 3 2 4 3 2" xfId="12586"/>
    <cellStyle name="Normal 18 3 2 2 2 2 3 2 4 3 2 2" xfId="12587"/>
    <cellStyle name="Normal 18 3 2 2 2 2 3 2 4 3 3" xfId="12588"/>
    <cellStyle name="Normal 18 3 2 2 2 2 3 2 4 3 3 2" xfId="12589"/>
    <cellStyle name="Normal 18 3 2 2 2 2 3 2 4 3 4" xfId="12590"/>
    <cellStyle name="Normal 18 3 2 2 2 2 3 2 4 4" xfId="12591"/>
    <cellStyle name="Normal 18 3 2 2 2 2 3 2 4 4 2" xfId="12592"/>
    <cellStyle name="Normal 18 3 2 2 2 2 3 2 4 5" xfId="12593"/>
    <cellStyle name="Normal 18 3 2 2 2 2 3 2 4 5 2" xfId="12594"/>
    <cellStyle name="Normal 18 3 2 2 2 2 3 2 4 6" xfId="12595"/>
    <cellStyle name="Normal 18 3 2 2 2 2 3 2 5" xfId="12596"/>
    <cellStyle name="Normal 18 3 2 2 2 2 3 2 5 2" xfId="12597"/>
    <cellStyle name="Normal 18 3 2 2 2 2 3 2 5 2 2" xfId="12598"/>
    <cellStyle name="Normal 18 3 2 2 2 2 3 2 5 2 2 2" xfId="12599"/>
    <cellStyle name="Normal 18 3 2 2 2 2 3 2 5 2 3" xfId="12600"/>
    <cellStyle name="Normal 18 3 2 2 2 2 3 2 5 2 3 2" xfId="12601"/>
    <cellStyle name="Normal 18 3 2 2 2 2 3 2 5 2 4" xfId="12602"/>
    <cellStyle name="Normal 18 3 2 2 2 2 3 2 5 3" xfId="12603"/>
    <cellStyle name="Normal 18 3 2 2 2 2 3 2 5 3 2" xfId="12604"/>
    <cellStyle name="Normal 18 3 2 2 2 2 3 2 5 4" xfId="12605"/>
    <cellStyle name="Normal 18 3 2 2 2 2 3 2 5 4 2" xfId="12606"/>
    <cellStyle name="Normal 18 3 2 2 2 2 3 2 5 5" xfId="12607"/>
    <cellStyle name="Normal 18 3 2 2 2 2 3 2 6" xfId="12608"/>
    <cellStyle name="Normal 18 3 2 2 2 2 3 2 6 2" xfId="12609"/>
    <cellStyle name="Normal 18 3 2 2 2 2 3 2 6 2 2" xfId="12610"/>
    <cellStyle name="Normal 18 3 2 2 2 2 3 2 6 3" xfId="12611"/>
    <cellStyle name="Normal 18 3 2 2 2 2 3 2 6 3 2" xfId="12612"/>
    <cellStyle name="Normal 18 3 2 2 2 2 3 2 6 4" xfId="12613"/>
    <cellStyle name="Normal 18 3 2 2 2 2 3 2 7" xfId="12614"/>
    <cellStyle name="Normal 18 3 2 2 2 2 3 2 7 2" xfId="12615"/>
    <cellStyle name="Normal 18 3 2 2 2 2 3 2 8" xfId="12616"/>
    <cellStyle name="Normal 18 3 2 2 2 2 3 2 8 2" xfId="12617"/>
    <cellStyle name="Normal 18 3 2 2 2 2 3 2 9" xfId="12618"/>
    <cellStyle name="Normal 18 3 2 2 2 2 3 3" xfId="12619"/>
    <cellStyle name="Normal 18 3 2 2 2 2 3 3 2" xfId="12620"/>
    <cellStyle name="Normal 18 3 2 2 2 2 3 3 2 2" xfId="12621"/>
    <cellStyle name="Normal 18 3 2 2 2 2 3 3 2 2 2" xfId="12622"/>
    <cellStyle name="Normal 18 3 2 2 2 2 3 3 2 2 2 2" xfId="12623"/>
    <cellStyle name="Normal 18 3 2 2 2 2 3 3 2 2 3" xfId="12624"/>
    <cellStyle name="Normal 18 3 2 2 2 2 3 3 2 2 3 2" xfId="12625"/>
    <cellStyle name="Normal 18 3 2 2 2 2 3 3 2 2 4" xfId="12626"/>
    <cellStyle name="Normal 18 3 2 2 2 2 3 3 2 3" xfId="12627"/>
    <cellStyle name="Normal 18 3 2 2 2 2 3 3 2 3 2" xfId="12628"/>
    <cellStyle name="Normal 18 3 2 2 2 2 3 3 2 4" xfId="12629"/>
    <cellStyle name="Normal 18 3 2 2 2 2 3 3 2 4 2" xfId="12630"/>
    <cellStyle name="Normal 18 3 2 2 2 2 3 3 2 5" xfId="12631"/>
    <cellStyle name="Normal 18 3 2 2 2 2 3 3 3" xfId="12632"/>
    <cellStyle name="Normal 18 3 2 2 2 2 3 3 3 2" xfId="12633"/>
    <cellStyle name="Normal 18 3 2 2 2 2 3 3 3 2 2" xfId="12634"/>
    <cellStyle name="Normal 18 3 2 2 2 2 3 3 3 3" xfId="12635"/>
    <cellStyle name="Normal 18 3 2 2 2 2 3 3 3 3 2" xfId="12636"/>
    <cellStyle name="Normal 18 3 2 2 2 2 3 3 3 4" xfId="12637"/>
    <cellStyle name="Normal 18 3 2 2 2 2 3 3 4" xfId="12638"/>
    <cellStyle name="Normal 18 3 2 2 2 2 3 3 4 2" xfId="12639"/>
    <cellStyle name="Normal 18 3 2 2 2 2 3 3 5" xfId="12640"/>
    <cellStyle name="Normal 18 3 2 2 2 2 3 3 5 2" xfId="12641"/>
    <cellStyle name="Normal 18 3 2 2 2 2 3 3 6" xfId="12642"/>
    <cellStyle name="Normal 18 3 2 2 2 2 3 4" xfId="12643"/>
    <cellStyle name="Normal 18 3 2 2 2 2 3 4 2" xfId="12644"/>
    <cellStyle name="Normal 18 3 2 2 2 2 3 4 2 2" xfId="12645"/>
    <cellStyle name="Normal 18 3 2 2 2 2 3 4 2 2 2" xfId="12646"/>
    <cellStyle name="Normal 18 3 2 2 2 2 3 4 2 2 2 2" xfId="12647"/>
    <cellStyle name="Normal 18 3 2 2 2 2 3 4 2 2 3" xfId="12648"/>
    <cellStyle name="Normal 18 3 2 2 2 2 3 4 2 2 3 2" xfId="12649"/>
    <cellStyle name="Normal 18 3 2 2 2 2 3 4 2 2 4" xfId="12650"/>
    <cellStyle name="Normal 18 3 2 2 2 2 3 4 2 3" xfId="12651"/>
    <cellStyle name="Normal 18 3 2 2 2 2 3 4 2 3 2" xfId="12652"/>
    <cellStyle name="Normal 18 3 2 2 2 2 3 4 2 4" xfId="12653"/>
    <cellStyle name="Normal 18 3 2 2 2 2 3 4 2 4 2" xfId="12654"/>
    <cellStyle name="Normal 18 3 2 2 2 2 3 4 2 5" xfId="12655"/>
    <cellStyle name="Normal 18 3 2 2 2 2 3 4 3" xfId="12656"/>
    <cellStyle name="Normal 18 3 2 2 2 2 3 4 3 2" xfId="12657"/>
    <cellStyle name="Normal 18 3 2 2 2 2 3 4 3 2 2" xfId="12658"/>
    <cellStyle name="Normal 18 3 2 2 2 2 3 4 3 3" xfId="12659"/>
    <cellStyle name="Normal 18 3 2 2 2 2 3 4 3 3 2" xfId="12660"/>
    <cellStyle name="Normal 18 3 2 2 2 2 3 4 3 4" xfId="12661"/>
    <cellStyle name="Normal 18 3 2 2 2 2 3 4 4" xfId="12662"/>
    <cellStyle name="Normal 18 3 2 2 2 2 3 4 4 2" xfId="12663"/>
    <cellStyle name="Normal 18 3 2 2 2 2 3 4 5" xfId="12664"/>
    <cellStyle name="Normal 18 3 2 2 2 2 3 4 5 2" xfId="12665"/>
    <cellStyle name="Normal 18 3 2 2 2 2 3 4 6" xfId="12666"/>
    <cellStyle name="Normal 18 3 2 2 2 2 3 5" xfId="12667"/>
    <cellStyle name="Normal 18 3 2 2 2 2 3 5 2" xfId="12668"/>
    <cellStyle name="Normal 18 3 2 2 2 2 3 5 2 2" xfId="12669"/>
    <cellStyle name="Normal 18 3 2 2 2 2 3 5 2 2 2" xfId="12670"/>
    <cellStyle name="Normal 18 3 2 2 2 2 3 5 2 2 2 2" xfId="12671"/>
    <cellStyle name="Normal 18 3 2 2 2 2 3 5 2 2 3" xfId="12672"/>
    <cellStyle name="Normal 18 3 2 2 2 2 3 5 2 2 3 2" xfId="12673"/>
    <cellStyle name="Normal 18 3 2 2 2 2 3 5 2 2 4" xfId="12674"/>
    <cellStyle name="Normal 18 3 2 2 2 2 3 5 2 3" xfId="12675"/>
    <cellStyle name="Normal 18 3 2 2 2 2 3 5 2 3 2" xfId="12676"/>
    <cellStyle name="Normal 18 3 2 2 2 2 3 5 2 4" xfId="12677"/>
    <cellStyle name="Normal 18 3 2 2 2 2 3 5 2 4 2" xfId="12678"/>
    <cellStyle name="Normal 18 3 2 2 2 2 3 5 2 5" xfId="12679"/>
    <cellStyle name="Normal 18 3 2 2 2 2 3 5 3" xfId="12680"/>
    <cellStyle name="Normal 18 3 2 2 2 2 3 5 3 2" xfId="12681"/>
    <cellStyle name="Normal 18 3 2 2 2 2 3 5 3 2 2" xfId="12682"/>
    <cellStyle name="Normal 18 3 2 2 2 2 3 5 3 3" xfId="12683"/>
    <cellStyle name="Normal 18 3 2 2 2 2 3 5 3 3 2" xfId="12684"/>
    <cellStyle name="Normal 18 3 2 2 2 2 3 5 3 4" xfId="12685"/>
    <cellStyle name="Normal 18 3 2 2 2 2 3 5 4" xfId="12686"/>
    <cellStyle name="Normal 18 3 2 2 2 2 3 5 4 2" xfId="12687"/>
    <cellStyle name="Normal 18 3 2 2 2 2 3 5 5" xfId="12688"/>
    <cellStyle name="Normal 18 3 2 2 2 2 3 5 5 2" xfId="12689"/>
    <cellStyle name="Normal 18 3 2 2 2 2 3 5 6" xfId="12690"/>
    <cellStyle name="Normal 18 3 2 2 2 2 3 6" xfId="12691"/>
    <cellStyle name="Normal 18 3 2 2 2 2 3 6 2" xfId="12692"/>
    <cellStyle name="Normal 18 3 2 2 2 2 3 6 2 2" xfId="12693"/>
    <cellStyle name="Normal 18 3 2 2 2 2 3 6 2 2 2" xfId="12694"/>
    <cellStyle name="Normal 18 3 2 2 2 2 3 6 2 3" xfId="12695"/>
    <cellStyle name="Normal 18 3 2 2 2 2 3 6 2 3 2" xfId="12696"/>
    <cellStyle name="Normal 18 3 2 2 2 2 3 6 2 4" xfId="12697"/>
    <cellStyle name="Normal 18 3 2 2 2 2 3 6 3" xfId="12698"/>
    <cellStyle name="Normal 18 3 2 2 2 2 3 6 3 2" xfId="12699"/>
    <cellStyle name="Normal 18 3 2 2 2 2 3 6 4" xfId="12700"/>
    <cellStyle name="Normal 18 3 2 2 2 2 3 6 4 2" xfId="12701"/>
    <cellStyle name="Normal 18 3 2 2 2 2 3 6 5" xfId="12702"/>
    <cellStyle name="Normal 18 3 2 2 2 2 3 7" xfId="12703"/>
    <cellStyle name="Normal 18 3 2 2 2 2 3 7 2" xfId="12704"/>
    <cellStyle name="Normal 18 3 2 2 2 2 3 7 2 2" xfId="12705"/>
    <cellStyle name="Normal 18 3 2 2 2 2 3 7 3" xfId="12706"/>
    <cellStyle name="Normal 18 3 2 2 2 2 3 7 3 2" xfId="12707"/>
    <cellStyle name="Normal 18 3 2 2 2 2 3 7 4" xfId="12708"/>
    <cellStyle name="Normal 18 3 2 2 2 2 3 8" xfId="12709"/>
    <cellStyle name="Normal 18 3 2 2 2 2 3 8 2" xfId="12710"/>
    <cellStyle name="Normal 18 3 2 2 2 2 3 9" xfId="12711"/>
    <cellStyle name="Normal 18 3 2 2 2 2 3 9 2" xfId="12712"/>
    <cellStyle name="Normal 18 3 2 2 2 2 4" xfId="12713"/>
    <cellStyle name="Normal 18 3 2 2 2 2 4 2" xfId="12714"/>
    <cellStyle name="Normal 18 3 2 2 2 2 4 2 2" xfId="12715"/>
    <cellStyle name="Normal 18 3 2 2 2 2 4 2 2 2" xfId="12716"/>
    <cellStyle name="Normal 18 3 2 2 2 2 4 2 2 2 2" xfId="12717"/>
    <cellStyle name="Normal 18 3 2 2 2 2 4 2 2 2 2 2" xfId="12718"/>
    <cellStyle name="Normal 18 3 2 2 2 2 4 2 2 2 3" xfId="12719"/>
    <cellStyle name="Normal 18 3 2 2 2 2 4 2 2 2 3 2" xfId="12720"/>
    <cellStyle name="Normal 18 3 2 2 2 2 4 2 2 2 4" xfId="12721"/>
    <cellStyle name="Normal 18 3 2 2 2 2 4 2 2 3" xfId="12722"/>
    <cellStyle name="Normal 18 3 2 2 2 2 4 2 2 3 2" xfId="12723"/>
    <cellStyle name="Normal 18 3 2 2 2 2 4 2 2 4" xfId="12724"/>
    <cellStyle name="Normal 18 3 2 2 2 2 4 2 2 4 2" xfId="12725"/>
    <cellStyle name="Normal 18 3 2 2 2 2 4 2 2 5" xfId="12726"/>
    <cellStyle name="Normal 18 3 2 2 2 2 4 2 3" xfId="12727"/>
    <cellStyle name="Normal 18 3 2 2 2 2 4 2 3 2" xfId="12728"/>
    <cellStyle name="Normal 18 3 2 2 2 2 4 2 3 2 2" xfId="12729"/>
    <cellStyle name="Normal 18 3 2 2 2 2 4 2 3 3" xfId="12730"/>
    <cellStyle name="Normal 18 3 2 2 2 2 4 2 3 3 2" xfId="12731"/>
    <cellStyle name="Normal 18 3 2 2 2 2 4 2 3 4" xfId="12732"/>
    <cellStyle name="Normal 18 3 2 2 2 2 4 2 4" xfId="12733"/>
    <cellStyle name="Normal 18 3 2 2 2 2 4 2 4 2" xfId="12734"/>
    <cellStyle name="Normal 18 3 2 2 2 2 4 2 5" xfId="12735"/>
    <cellStyle name="Normal 18 3 2 2 2 2 4 2 5 2" xfId="12736"/>
    <cellStyle name="Normal 18 3 2 2 2 2 4 2 6" xfId="12737"/>
    <cellStyle name="Normal 18 3 2 2 2 2 4 3" xfId="12738"/>
    <cellStyle name="Normal 18 3 2 2 2 2 4 3 2" xfId="12739"/>
    <cellStyle name="Normal 18 3 2 2 2 2 4 3 2 2" xfId="12740"/>
    <cellStyle name="Normal 18 3 2 2 2 2 4 3 2 2 2" xfId="12741"/>
    <cellStyle name="Normal 18 3 2 2 2 2 4 3 2 2 2 2" xfId="12742"/>
    <cellStyle name="Normal 18 3 2 2 2 2 4 3 2 2 3" xfId="12743"/>
    <cellStyle name="Normal 18 3 2 2 2 2 4 3 2 2 3 2" xfId="12744"/>
    <cellStyle name="Normal 18 3 2 2 2 2 4 3 2 2 4" xfId="12745"/>
    <cellStyle name="Normal 18 3 2 2 2 2 4 3 2 3" xfId="12746"/>
    <cellStyle name="Normal 18 3 2 2 2 2 4 3 2 3 2" xfId="12747"/>
    <cellStyle name="Normal 18 3 2 2 2 2 4 3 2 4" xfId="12748"/>
    <cellStyle name="Normal 18 3 2 2 2 2 4 3 2 4 2" xfId="12749"/>
    <cellStyle name="Normal 18 3 2 2 2 2 4 3 2 5" xfId="12750"/>
    <cellStyle name="Normal 18 3 2 2 2 2 4 3 3" xfId="12751"/>
    <cellStyle name="Normal 18 3 2 2 2 2 4 3 3 2" xfId="12752"/>
    <cellStyle name="Normal 18 3 2 2 2 2 4 3 3 2 2" xfId="12753"/>
    <cellStyle name="Normal 18 3 2 2 2 2 4 3 3 3" xfId="12754"/>
    <cellStyle name="Normal 18 3 2 2 2 2 4 3 3 3 2" xfId="12755"/>
    <cellStyle name="Normal 18 3 2 2 2 2 4 3 3 4" xfId="12756"/>
    <cellStyle name="Normal 18 3 2 2 2 2 4 3 4" xfId="12757"/>
    <cellStyle name="Normal 18 3 2 2 2 2 4 3 4 2" xfId="12758"/>
    <cellStyle name="Normal 18 3 2 2 2 2 4 3 5" xfId="12759"/>
    <cellStyle name="Normal 18 3 2 2 2 2 4 3 5 2" xfId="12760"/>
    <cellStyle name="Normal 18 3 2 2 2 2 4 3 6" xfId="12761"/>
    <cellStyle name="Normal 18 3 2 2 2 2 4 4" xfId="12762"/>
    <cellStyle name="Normal 18 3 2 2 2 2 4 4 2" xfId="12763"/>
    <cellStyle name="Normal 18 3 2 2 2 2 4 4 2 2" xfId="12764"/>
    <cellStyle name="Normal 18 3 2 2 2 2 4 4 2 2 2" xfId="12765"/>
    <cellStyle name="Normal 18 3 2 2 2 2 4 4 2 2 2 2" xfId="12766"/>
    <cellStyle name="Normal 18 3 2 2 2 2 4 4 2 2 3" xfId="12767"/>
    <cellStyle name="Normal 18 3 2 2 2 2 4 4 2 2 3 2" xfId="12768"/>
    <cellStyle name="Normal 18 3 2 2 2 2 4 4 2 2 4" xfId="12769"/>
    <cellStyle name="Normal 18 3 2 2 2 2 4 4 2 3" xfId="12770"/>
    <cellStyle name="Normal 18 3 2 2 2 2 4 4 2 3 2" xfId="12771"/>
    <cellStyle name="Normal 18 3 2 2 2 2 4 4 2 4" xfId="12772"/>
    <cellStyle name="Normal 18 3 2 2 2 2 4 4 2 4 2" xfId="12773"/>
    <cellStyle name="Normal 18 3 2 2 2 2 4 4 2 5" xfId="12774"/>
    <cellStyle name="Normal 18 3 2 2 2 2 4 4 3" xfId="12775"/>
    <cellStyle name="Normal 18 3 2 2 2 2 4 4 3 2" xfId="12776"/>
    <cellStyle name="Normal 18 3 2 2 2 2 4 4 3 2 2" xfId="12777"/>
    <cellStyle name="Normal 18 3 2 2 2 2 4 4 3 3" xfId="12778"/>
    <cellStyle name="Normal 18 3 2 2 2 2 4 4 3 3 2" xfId="12779"/>
    <cellStyle name="Normal 18 3 2 2 2 2 4 4 3 4" xfId="12780"/>
    <cellStyle name="Normal 18 3 2 2 2 2 4 4 4" xfId="12781"/>
    <cellStyle name="Normal 18 3 2 2 2 2 4 4 4 2" xfId="12782"/>
    <cellStyle name="Normal 18 3 2 2 2 2 4 4 5" xfId="12783"/>
    <cellStyle name="Normal 18 3 2 2 2 2 4 4 5 2" xfId="12784"/>
    <cellStyle name="Normal 18 3 2 2 2 2 4 4 6" xfId="12785"/>
    <cellStyle name="Normal 18 3 2 2 2 2 4 5" xfId="12786"/>
    <cellStyle name="Normal 18 3 2 2 2 2 4 5 2" xfId="12787"/>
    <cellStyle name="Normal 18 3 2 2 2 2 4 5 2 2" xfId="12788"/>
    <cellStyle name="Normal 18 3 2 2 2 2 4 5 2 2 2" xfId="12789"/>
    <cellStyle name="Normal 18 3 2 2 2 2 4 5 2 3" xfId="12790"/>
    <cellStyle name="Normal 18 3 2 2 2 2 4 5 2 3 2" xfId="12791"/>
    <cellStyle name="Normal 18 3 2 2 2 2 4 5 2 4" xfId="12792"/>
    <cellStyle name="Normal 18 3 2 2 2 2 4 5 3" xfId="12793"/>
    <cellStyle name="Normal 18 3 2 2 2 2 4 5 3 2" xfId="12794"/>
    <cellStyle name="Normal 18 3 2 2 2 2 4 5 4" xfId="12795"/>
    <cellStyle name="Normal 18 3 2 2 2 2 4 5 4 2" xfId="12796"/>
    <cellStyle name="Normal 18 3 2 2 2 2 4 5 5" xfId="12797"/>
    <cellStyle name="Normal 18 3 2 2 2 2 4 6" xfId="12798"/>
    <cellStyle name="Normal 18 3 2 2 2 2 4 6 2" xfId="12799"/>
    <cellStyle name="Normal 18 3 2 2 2 2 4 6 2 2" xfId="12800"/>
    <cellStyle name="Normal 18 3 2 2 2 2 4 6 3" xfId="12801"/>
    <cellStyle name="Normal 18 3 2 2 2 2 4 6 3 2" xfId="12802"/>
    <cellStyle name="Normal 18 3 2 2 2 2 4 6 4" xfId="12803"/>
    <cellStyle name="Normal 18 3 2 2 2 2 4 7" xfId="12804"/>
    <cellStyle name="Normal 18 3 2 2 2 2 4 7 2" xfId="12805"/>
    <cellStyle name="Normal 18 3 2 2 2 2 4 8" xfId="12806"/>
    <cellStyle name="Normal 18 3 2 2 2 2 4 8 2" xfId="12807"/>
    <cellStyle name="Normal 18 3 2 2 2 2 4 9" xfId="12808"/>
    <cellStyle name="Normal 18 3 2 2 2 2 5" xfId="12809"/>
    <cellStyle name="Normal 18 3 2 2 2 2 5 2" xfId="12810"/>
    <cellStyle name="Normal 18 3 2 2 2 2 5 2 2" xfId="12811"/>
    <cellStyle name="Normal 18 3 2 2 2 2 5 2 2 2" xfId="12812"/>
    <cellStyle name="Normal 18 3 2 2 2 2 5 2 2 2 2" xfId="12813"/>
    <cellStyle name="Normal 18 3 2 2 2 2 5 2 2 3" xfId="12814"/>
    <cellStyle name="Normal 18 3 2 2 2 2 5 2 2 3 2" xfId="12815"/>
    <cellStyle name="Normal 18 3 2 2 2 2 5 2 2 4" xfId="12816"/>
    <cellStyle name="Normal 18 3 2 2 2 2 5 2 3" xfId="12817"/>
    <cellStyle name="Normal 18 3 2 2 2 2 5 2 3 2" xfId="12818"/>
    <cellStyle name="Normal 18 3 2 2 2 2 5 2 4" xfId="12819"/>
    <cellStyle name="Normal 18 3 2 2 2 2 5 2 4 2" xfId="12820"/>
    <cellStyle name="Normal 18 3 2 2 2 2 5 2 5" xfId="12821"/>
    <cellStyle name="Normal 18 3 2 2 2 2 5 3" xfId="12822"/>
    <cellStyle name="Normal 18 3 2 2 2 2 5 3 2" xfId="12823"/>
    <cellStyle name="Normal 18 3 2 2 2 2 5 3 2 2" xfId="12824"/>
    <cellStyle name="Normal 18 3 2 2 2 2 5 3 3" xfId="12825"/>
    <cellStyle name="Normal 18 3 2 2 2 2 5 3 3 2" xfId="12826"/>
    <cellStyle name="Normal 18 3 2 2 2 2 5 3 4" xfId="12827"/>
    <cellStyle name="Normal 18 3 2 2 2 2 5 4" xfId="12828"/>
    <cellStyle name="Normal 18 3 2 2 2 2 5 4 2" xfId="12829"/>
    <cellStyle name="Normal 18 3 2 2 2 2 5 5" xfId="12830"/>
    <cellStyle name="Normal 18 3 2 2 2 2 5 5 2" xfId="12831"/>
    <cellStyle name="Normal 18 3 2 2 2 2 5 6" xfId="12832"/>
    <cellStyle name="Normal 18 3 2 2 2 2 6" xfId="12833"/>
    <cellStyle name="Normal 18 3 2 2 2 2 6 2" xfId="12834"/>
    <cellStyle name="Normal 18 3 2 2 2 2 6 2 2" xfId="12835"/>
    <cellStyle name="Normal 18 3 2 2 2 2 6 2 2 2" xfId="12836"/>
    <cellStyle name="Normal 18 3 2 2 2 2 6 2 2 2 2" xfId="12837"/>
    <cellStyle name="Normal 18 3 2 2 2 2 6 2 2 3" xfId="12838"/>
    <cellStyle name="Normal 18 3 2 2 2 2 6 2 2 3 2" xfId="12839"/>
    <cellStyle name="Normal 18 3 2 2 2 2 6 2 2 4" xfId="12840"/>
    <cellStyle name="Normal 18 3 2 2 2 2 6 2 3" xfId="12841"/>
    <cellStyle name="Normal 18 3 2 2 2 2 6 2 3 2" xfId="12842"/>
    <cellStyle name="Normal 18 3 2 2 2 2 6 2 4" xfId="12843"/>
    <cellStyle name="Normal 18 3 2 2 2 2 6 2 4 2" xfId="12844"/>
    <cellStyle name="Normal 18 3 2 2 2 2 6 2 5" xfId="12845"/>
    <cellStyle name="Normal 18 3 2 2 2 2 6 3" xfId="12846"/>
    <cellStyle name="Normal 18 3 2 2 2 2 6 3 2" xfId="12847"/>
    <cellStyle name="Normal 18 3 2 2 2 2 6 3 2 2" xfId="12848"/>
    <cellStyle name="Normal 18 3 2 2 2 2 6 3 3" xfId="12849"/>
    <cellStyle name="Normal 18 3 2 2 2 2 6 3 3 2" xfId="12850"/>
    <cellStyle name="Normal 18 3 2 2 2 2 6 3 4" xfId="12851"/>
    <cellStyle name="Normal 18 3 2 2 2 2 6 4" xfId="12852"/>
    <cellStyle name="Normal 18 3 2 2 2 2 6 4 2" xfId="12853"/>
    <cellStyle name="Normal 18 3 2 2 2 2 6 5" xfId="12854"/>
    <cellStyle name="Normal 18 3 2 2 2 2 6 5 2" xfId="12855"/>
    <cellStyle name="Normal 18 3 2 2 2 2 6 6" xfId="12856"/>
    <cellStyle name="Normal 18 3 2 2 2 2 7" xfId="12857"/>
    <cellStyle name="Normal 18 3 2 2 2 2 7 2" xfId="12858"/>
    <cellStyle name="Normal 18 3 2 2 2 2 7 2 2" xfId="12859"/>
    <cellStyle name="Normal 18 3 2 2 2 2 7 2 2 2" xfId="12860"/>
    <cellStyle name="Normal 18 3 2 2 2 2 7 2 2 2 2" xfId="12861"/>
    <cellStyle name="Normal 18 3 2 2 2 2 7 2 2 3" xfId="12862"/>
    <cellStyle name="Normal 18 3 2 2 2 2 7 2 2 3 2" xfId="12863"/>
    <cellStyle name="Normal 18 3 2 2 2 2 7 2 2 4" xfId="12864"/>
    <cellStyle name="Normal 18 3 2 2 2 2 7 2 3" xfId="12865"/>
    <cellStyle name="Normal 18 3 2 2 2 2 7 2 3 2" xfId="12866"/>
    <cellStyle name="Normal 18 3 2 2 2 2 7 2 4" xfId="12867"/>
    <cellStyle name="Normal 18 3 2 2 2 2 7 2 4 2" xfId="12868"/>
    <cellStyle name="Normal 18 3 2 2 2 2 7 2 5" xfId="12869"/>
    <cellStyle name="Normal 18 3 2 2 2 2 7 3" xfId="12870"/>
    <cellStyle name="Normal 18 3 2 2 2 2 7 3 2" xfId="12871"/>
    <cellStyle name="Normal 18 3 2 2 2 2 7 3 2 2" xfId="12872"/>
    <cellStyle name="Normal 18 3 2 2 2 2 7 3 3" xfId="12873"/>
    <cellStyle name="Normal 18 3 2 2 2 2 7 3 3 2" xfId="12874"/>
    <cellStyle name="Normal 18 3 2 2 2 2 7 3 4" xfId="12875"/>
    <cellStyle name="Normal 18 3 2 2 2 2 7 4" xfId="12876"/>
    <cellStyle name="Normal 18 3 2 2 2 2 7 4 2" xfId="12877"/>
    <cellStyle name="Normal 18 3 2 2 2 2 7 5" xfId="12878"/>
    <cellStyle name="Normal 18 3 2 2 2 2 7 5 2" xfId="12879"/>
    <cellStyle name="Normal 18 3 2 2 2 2 7 6" xfId="12880"/>
    <cellStyle name="Normal 18 3 2 2 2 2 8" xfId="12881"/>
    <cellStyle name="Normal 18 3 2 2 2 2 8 2" xfId="12882"/>
    <cellStyle name="Normal 18 3 2 2 2 2 8 2 2" xfId="12883"/>
    <cellStyle name="Normal 18 3 2 2 2 2 8 2 2 2" xfId="12884"/>
    <cellStyle name="Normal 18 3 2 2 2 2 8 2 3" xfId="12885"/>
    <cellStyle name="Normal 18 3 2 2 2 2 8 2 3 2" xfId="12886"/>
    <cellStyle name="Normal 18 3 2 2 2 2 8 2 4" xfId="12887"/>
    <cellStyle name="Normal 18 3 2 2 2 2 8 3" xfId="12888"/>
    <cellStyle name="Normal 18 3 2 2 2 2 8 3 2" xfId="12889"/>
    <cellStyle name="Normal 18 3 2 2 2 2 8 4" xfId="12890"/>
    <cellStyle name="Normal 18 3 2 2 2 2 8 4 2" xfId="12891"/>
    <cellStyle name="Normal 18 3 2 2 2 2 8 5" xfId="12892"/>
    <cellStyle name="Normal 18 3 2 2 2 2 9" xfId="12893"/>
    <cellStyle name="Normal 18 3 2 2 2 2 9 2" xfId="12894"/>
    <cellStyle name="Normal 18 3 2 2 2 2 9 2 2" xfId="12895"/>
    <cellStyle name="Normal 18 3 2 2 2 2 9 3" xfId="12896"/>
    <cellStyle name="Normal 18 3 2 2 2 2 9 3 2" xfId="12897"/>
    <cellStyle name="Normal 18 3 2 2 2 2 9 4" xfId="12898"/>
    <cellStyle name="Normal 18 3 2 2 2 3" xfId="12899"/>
    <cellStyle name="Normal 18 3 2 2 2 3 2" xfId="12900"/>
    <cellStyle name="Normal 18 3 2 2 2 3 2 2" xfId="12901"/>
    <cellStyle name="Normal 18 3 2 2 2 3 2 2 2" xfId="12902"/>
    <cellStyle name="Normal 18 3 2 2 2 3 2 3" xfId="12903"/>
    <cellStyle name="Normal 18 3 2 2 2 3 2 3 2" xfId="12904"/>
    <cellStyle name="Normal 18 3 2 2 2 3 2 4" xfId="12905"/>
    <cellStyle name="Normal 18 3 2 2 2 3 3" xfId="12906"/>
    <cellStyle name="Normal 18 3 2 2 2 3 3 2" xfId="12907"/>
    <cellStyle name="Normal 18 3 2 2 2 3 4" xfId="12908"/>
    <cellStyle name="Normal 18 3 2 2 2 3 4 2" xfId="12909"/>
    <cellStyle name="Normal 18 3 2 2 2 3 5" xfId="12910"/>
    <cellStyle name="Normal 18 3 2 2 2 4" xfId="12911"/>
    <cellStyle name="Normal 18 3 2 2 2 4 2" xfId="12912"/>
    <cellStyle name="Normal 18 3 2 2 2 4 2 2" xfId="12913"/>
    <cellStyle name="Normal 18 3 2 2 2 4 3" xfId="12914"/>
    <cellStyle name="Normal 18 3 2 2 2 4 3 2" xfId="12915"/>
    <cellStyle name="Normal 18 3 2 2 2 4 4" xfId="12916"/>
    <cellStyle name="Normal 18 3 2 2 2 5" xfId="12917"/>
    <cellStyle name="Normal 18 3 2 2 2 5 2" xfId="12918"/>
    <cellStyle name="Normal 18 3 2 2 2 6" xfId="12919"/>
    <cellStyle name="Normal 18 3 2 2 2 6 2" xfId="12920"/>
    <cellStyle name="Normal 18 3 2 2 2 7" xfId="12921"/>
    <cellStyle name="Normal 18 3 2 2 3" xfId="12922"/>
    <cellStyle name="Normal 18 3 2 2 3 2" xfId="12923"/>
    <cellStyle name="Normal 18 3 2 2 3 2 2" xfId="12924"/>
    <cellStyle name="Normal 18 3 2 2 3 2 2 2" xfId="12925"/>
    <cellStyle name="Normal 18 3 2 2 3 2 2 2 2" xfId="12926"/>
    <cellStyle name="Normal 18 3 2 2 3 2 2 3" xfId="12927"/>
    <cellStyle name="Normal 18 3 2 2 3 2 2 3 2" xfId="12928"/>
    <cellStyle name="Normal 18 3 2 2 3 2 2 4" xfId="12929"/>
    <cellStyle name="Normal 18 3 2 2 3 2 3" xfId="12930"/>
    <cellStyle name="Normal 18 3 2 2 3 2 3 2" xfId="12931"/>
    <cellStyle name="Normal 18 3 2 2 3 2 4" xfId="12932"/>
    <cellStyle name="Normal 18 3 2 2 3 2 4 2" xfId="12933"/>
    <cellStyle name="Normal 18 3 2 2 3 2 5" xfId="12934"/>
    <cellStyle name="Normal 18 3 2 2 3 3" xfId="12935"/>
    <cellStyle name="Normal 18 3 2 2 3 3 2" xfId="12936"/>
    <cellStyle name="Normal 18 3 2 2 3 3 2 2" xfId="12937"/>
    <cellStyle name="Normal 18 3 2 2 3 3 3" xfId="12938"/>
    <cellStyle name="Normal 18 3 2 2 3 3 3 2" xfId="12939"/>
    <cellStyle name="Normal 18 3 2 2 3 3 4" xfId="12940"/>
    <cellStyle name="Normal 18 3 2 2 3 4" xfId="12941"/>
    <cellStyle name="Normal 18 3 2 2 3 4 2" xfId="12942"/>
    <cellStyle name="Normal 18 3 2 2 3 5" xfId="12943"/>
    <cellStyle name="Normal 18 3 2 2 3 5 2" xfId="12944"/>
    <cellStyle name="Normal 18 3 2 2 3 6" xfId="12945"/>
    <cellStyle name="Normal 18 3 2 2 4" xfId="12946"/>
    <cellStyle name="Normal 18 3 2 2 4 2" xfId="12947"/>
    <cellStyle name="Normal 18 3 2 2 4 2 2" xfId="12948"/>
    <cellStyle name="Normal 18 3 2 2 4 2 2 2" xfId="12949"/>
    <cellStyle name="Normal 18 3 2 2 4 2 2 2 2" xfId="12950"/>
    <cellStyle name="Normal 18 3 2 2 4 2 2 3" xfId="12951"/>
    <cellStyle name="Normal 18 3 2 2 4 2 2 3 2" xfId="12952"/>
    <cellStyle name="Normal 18 3 2 2 4 2 2 4" xfId="12953"/>
    <cellStyle name="Normal 18 3 2 2 4 2 3" xfId="12954"/>
    <cellStyle name="Normal 18 3 2 2 4 2 3 2" xfId="12955"/>
    <cellStyle name="Normal 18 3 2 2 4 2 4" xfId="12956"/>
    <cellStyle name="Normal 18 3 2 2 4 2 4 2" xfId="12957"/>
    <cellStyle name="Normal 18 3 2 2 4 2 5" xfId="12958"/>
    <cellStyle name="Normal 18 3 2 2 4 3" xfId="12959"/>
    <cellStyle name="Normal 18 3 2 2 4 3 2" xfId="12960"/>
    <cellStyle name="Normal 18 3 2 2 4 3 2 2" xfId="12961"/>
    <cellStyle name="Normal 18 3 2 2 4 3 3" xfId="12962"/>
    <cellStyle name="Normal 18 3 2 2 4 3 3 2" xfId="12963"/>
    <cellStyle name="Normal 18 3 2 2 4 3 4" xfId="12964"/>
    <cellStyle name="Normal 18 3 2 2 4 4" xfId="12965"/>
    <cellStyle name="Normal 18 3 2 2 4 4 2" xfId="12966"/>
    <cellStyle name="Normal 18 3 2 2 4 5" xfId="12967"/>
    <cellStyle name="Normal 18 3 2 2 4 5 2" xfId="12968"/>
    <cellStyle name="Normal 18 3 2 2 4 6" xfId="12969"/>
    <cellStyle name="Normal 18 3 2 2 5" xfId="12970"/>
    <cellStyle name="Normal 18 3 2 2 5 2" xfId="12971"/>
    <cellStyle name="Normal 18 3 2 2 5 2 2" xfId="12972"/>
    <cellStyle name="Normal 18 3 2 2 5 2 2 2" xfId="12973"/>
    <cellStyle name="Normal 18 3 2 2 5 2 3" xfId="12974"/>
    <cellStyle name="Normal 18 3 2 2 5 2 3 2" xfId="12975"/>
    <cellStyle name="Normal 18 3 2 2 5 2 4" xfId="12976"/>
    <cellStyle name="Normal 18 3 2 2 5 3" xfId="12977"/>
    <cellStyle name="Normal 18 3 2 2 5 3 2" xfId="12978"/>
    <cellStyle name="Normal 18 3 2 2 5 4" xfId="12979"/>
    <cellStyle name="Normal 18 3 2 2 5 4 2" xfId="12980"/>
    <cellStyle name="Normal 18 3 2 2 5 5" xfId="12981"/>
    <cellStyle name="Normal 18 3 2 2 6" xfId="12982"/>
    <cellStyle name="Normal 18 3 2 2 6 2" xfId="12983"/>
    <cellStyle name="Normal 18 3 2 2 6 2 2" xfId="12984"/>
    <cellStyle name="Normal 18 3 2 2 6 3" xfId="12985"/>
    <cellStyle name="Normal 18 3 2 2 6 3 2" xfId="12986"/>
    <cellStyle name="Normal 18 3 2 2 6 4" xfId="12987"/>
    <cellStyle name="Normal 18 3 2 2 7" xfId="12988"/>
    <cellStyle name="Normal 18 3 2 2 7 2" xfId="12989"/>
    <cellStyle name="Normal 18 3 2 2 8" xfId="12990"/>
    <cellStyle name="Normal 18 3 2 2 8 2" xfId="12991"/>
    <cellStyle name="Normal 18 3 2 2 9" xfId="12992"/>
    <cellStyle name="Normal 18 3 2 3" xfId="12993"/>
    <cellStyle name="Normal 18 3 2 3 2" xfId="12994"/>
    <cellStyle name="Normal 18 3 2 3 2 2" xfId="12995"/>
    <cellStyle name="Normal 18 3 2 3 2 2 2" xfId="12996"/>
    <cellStyle name="Normal 18 3 2 3 2 2 2 2" xfId="12997"/>
    <cellStyle name="Normal 18 3 2 3 2 2 3" xfId="12998"/>
    <cellStyle name="Normal 18 3 2 3 2 2 3 2" xfId="12999"/>
    <cellStyle name="Normal 18 3 2 3 2 2 4" xfId="13000"/>
    <cellStyle name="Normal 18 3 2 3 2 3" xfId="13001"/>
    <cellStyle name="Normal 18 3 2 3 2 3 2" xfId="13002"/>
    <cellStyle name="Normal 18 3 2 3 2 4" xfId="13003"/>
    <cellStyle name="Normal 18 3 2 3 2 4 2" xfId="13004"/>
    <cellStyle name="Normal 18 3 2 3 2 5" xfId="13005"/>
    <cellStyle name="Normal 18 3 2 3 3" xfId="13006"/>
    <cellStyle name="Normal 18 3 2 3 3 2" xfId="13007"/>
    <cellStyle name="Normal 18 3 2 3 3 2 2" xfId="13008"/>
    <cellStyle name="Normal 18 3 2 3 3 3" xfId="13009"/>
    <cellStyle name="Normal 18 3 2 3 3 3 2" xfId="13010"/>
    <cellStyle name="Normal 18 3 2 3 3 4" xfId="13011"/>
    <cellStyle name="Normal 18 3 2 3 4" xfId="13012"/>
    <cellStyle name="Normal 18 3 2 3 4 2" xfId="13013"/>
    <cellStyle name="Normal 18 3 2 3 5" xfId="13014"/>
    <cellStyle name="Normal 18 3 2 3 5 2" xfId="13015"/>
    <cellStyle name="Normal 18 3 2 3 6" xfId="13016"/>
    <cellStyle name="Normal 18 3 2 4" xfId="13017"/>
    <cellStyle name="Normal 18 3 2 4 2" xfId="13018"/>
    <cellStyle name="Normal 18 3 2 4 2 2" xfId="13019"/>
    <cellStyle name="Normal 18 3 2 4 2 2 2" xfId="13020"/>
    <cellStyle name="Normal 18 3 2 4 2 2 2 2" xfId="13021"/>
    <cellStyle name="Normal 18 3 2 4 2 2 3" xfId="13022"/>
    <cellStyle name="Normal 18 3 2 4 2 2 3 2" xfId="13023"/>
    <cellStyle name="Normal 18 3 2 4 2 2 4" xfId="13024"/>
    <cellStyle name="Normal 18 3 2 4 2 3" xfId="13025"/>
    <cellStyle name="Normal 18 3 2 4 2 3 2" xfId="13026"/>
    <cellStyle name="Normal 18 3 2 4 2 4" xfId="13027"/>
    <cellStyle name="Normal 18 3 2 4 2 4 2" xfId="13028"/>
    <cellStyle name="Normal 18 3 2 4 2 5" xfId="13029"/>
    <cellStyle name="Normal 18 3 2 4 3" xfId="13030"/>
    <cellStyle name="Normal 18 3 2 4 3 2" xfId="13031"/>
    <cellStyle name="Normal 18 3 2 4 3 2 2" xfId="13032"/>
    <cellStyle name="Normal 18 3 2 4 3 3" xfId="13033"/>
    <cellStyle name="Normal 18 3 2 4 3 3 2" xfId="13034"/>
    <cellStyle name="Normal 18 3 2 4 3 4" xfId="13035"/>
    <cellStyle name="Normal 18 3 2 4 4" xfId="13036"/>
    <cellStyle name="Normal 18 3 2 4 4 2" xfId="13037"/>
    <cellStyle name="Normal 18 3 2 4 5" xfId="13038"/>
    <cellStyle name="Normal 18 3 2 4 5 2" xfId="13039"/>
    <cellStyle name="Normal 18 3 2 4 6" xfId="13040"/>
    <cellStyle name="Normal 18 3 2 5" xfId="13041"/>
    <cellStyle name="Normal 18 3 2 5 2" xfId="13042"/>
    <cellStyle name="Normal 18 3 2 5 2 2" xfId="13043"/>
    <cellStyle name="Normal 18 3 2 5 2 2 2" xfId="13044"/>
    <cellStyle name="Normal 18 3 2 5 2 2 2 2" xfId="13045"/>
    <cellStyle name="Normal 18 3 2 5 2 2 3" xfId="13046"/>
    <cellStyle name="Normal 18 3 2 5 2 2 3 2" xfId="13047"/>
    <cellStyle name="Normal 18 3 2 5 2 2 4" xfId="13048"/>
    <cellStyle name="Normal 18 3 2 5 2 3" xfId="13049"/>
    <cellStyle name="Normal 18 3 2 5 2 3 2" xfId="13050"/>
    <cellStyle name="Normal 18 3 2 5 2 4" xfId="13051"/>
    <cellStyle name="Normal 18 3 2 5 2 4 2" xfId="13052"/>
    <cellStyle name="Normal 18 3 2 5 2 5" xfId="13053"/>
    <cellStyle name="Normal 18 3 2 5 3" xfId="13054"/>
    <cellStyle name="Normal 18 3 2 5 3 2" xfId="13055"/>
    <cellStyle name="Normal 18 3 2 5 3 2 2" xfId="13056"/>
    <cellStyle name="Normal 18 3 2 5 3 3" xfId="13057"/>
    <cellStyle name="Normal 18 3 2 5 3 3 2" xfId="13058"/>
    <cellStyle name="Normal 18 3 2 5 3 4" xfId="13059"/>
    <cellStyle name="Normal 18 3 2 5 4" xfId="13060"/>
    <cellStyle name="Normal 18 3 2 5 4 2" xfId="13061"/>
    <cellStyle name="Normal 18 3 2 5 5" xfId="13062"/>
    <cellStyle name="Normal 18 3 2 5 5 2" xfId="13063"/>
    <cellStyle name="Normal 18 3 2 5 6" xfId="13064"/>
    <cellStyle name="Normal 18 3 2 6" xfId="13065"/>
    <cellStyle name="Normal 18 3 2 6 2" xfId="13066"/>
    <cellStyle name="Normal 18 3 2 6 2 2" xfId="13067"/>
    <cellStyle name="Normal 18 3 2 6 2 2 2" xfId="13068"/>
    <cellStyle name="Normal 18 3 2 6 2 3" xfId="13069"/>
    <cellStyle name="Normal 18 3 2 6 2 3 2" xfId="13070"/>
    <cellStyle name="Normal 18 3 2 6 2 4" xfId="13071"/>
    <cellStyle name="Normal 18 3 2 6 3" xfId="13072"/>
    <cellStyle name="Normal 18 3 2 6 3 2" xfId="13073"/>
    <cellStyle name="Normal 18 3 2 6 4" xfId="13074"/>
    <cellStyle name="Normal 18 3 2 6 4 2" xfId="13075"/>
    <cellStyle name="Normal 18 3 2 6 5" xfId="13076"/>
    <cellStyle name="Normal 18 3 2 7" xfId="13077"/>
    <cellStyle name="Normal 18 3 2 7 2" xfId="13078"/>
    <cellStyle name="Normal 18 3 2 7 2 2" xfId="13079"/>
    <cellStyle name="Normal 18 3 2 7 3" xfId="13080"/>
    <cellStyle name="Normal 18 3 2 7 3 2" xfId="13081"/>
    <cellStyle name="Normal 18 3 2 7 4" xfId="13082"/>
    <cellStyle name="Normal 18 3 2 8" xfId="13083"/>
    <cellStyle name="Normal 18 3 2 8 2" xfId="13084"/>
    <cellStyle name="Normal 18 3 2 9" xfId="13085"/>
    <cellStyle name="Normal 18 3 2 9 2" xfId="13086"/>
    <cellStyle name="Normal 18 3 3" xfId="13087"/>
    <cellStyle name="Normal 18 3 3 2" xfId="13088"/>
    <cellStyle name="Normal 18 3 3 2 2" xfId="13089"/>
    <cellStyle name="Normal 18 3 3 2 2 2" xfId="13090"/>
    <cellStyle name="Normal 18 3 3 2 2 2 2" xfId="13091"/>
    <cellStyle name="Normal 18 3 3 2 2 2 2 2" xfId="13092"/>
    <cellStyle name="Normal 18 3 3 2 2 2 3" xfId="13093"/>
    <cellStyle name="Normal 18 3 3 2 2 2 3 2" xfId="13094"/>
    <cellStyle name="Normal 18 3 3 2 2 2 4" xfId="13095"/>
    <cellStyle name="Normal 18 3 3 2 2 3" xfId="13096"/>
    <cellStyle name="Normal 18 3 3 2 2 3 2" xfId="13097"/>
    <cellStyle name="Normal 18 3 3 2 2 4" xfId="13098"/>
    <cellStyle name="Normal 18 3 3 2 2 4 2" xfId="13099"/>
    <cellStyle name="Normal 18 3 3 2 2 5" xfId="13100"/>
    <cellStyle name="Normal 18 3 3 2 3" xfId="13101"/>
    <cellStyle name="Normal 18 3 3 2 3 2" xfId="13102"/>
    <cellStyle name="Normal 18 3 3 2 3 2 2" xfId="13103"/>
    <cellStyle name="Normal 18 3 3 2 3 3" xfId="13104"/>
    <cellStyle name="Normal 18 3 3 2 3 3 2" xfId="13105"/>
    <cellStyle name="Normal 18 3 3 2 3 4" xfId="13106"/>
    <cellStyle name="Normal 18 3 3 2 4" xfId="13107"/>
    <cellStyle name="Normal 18 3 3 2 4 2" xfId="13108"/>
    <cellStyle name="Normal 18 3 3 2 5" xfId="13109"/>
    <cellStyle name="Normal 18 3 3 2 5 2" xfId="13110"/>
    <cellStyle name="Normal 18 3 3 2 6" xfId="13111"/>
    <cellStyle name="Normal 18 3 3 3" xfId="13112"/>
    <cellStyle name="Normal 18 3 3 3 2" xfId="13113"/>
    <cellStyle name="Normal 18 3 3 3 2 2" xfId="13114"/>
    <cellStyle name="Normal 18 3 3 3 2 2 2" xfId="13115"/>
    <cellStyle name="Normal 18 3 3 3 2 2 2 2" xfId="13116"/>
    <cellStyle name="Normal 18 3 3 3 2 2 3" xfId="13117"/>
    <cellStyle name="Normal 18 3 3 3 2 2 3 2" xfId="13118"/>
    <cellStyle name="Normal 18 3 3 3 2 2 4" xfId="13119"/>
    <cellStyle name="Normal 18 3 3 3 2 3" xfId="13120"/>
    <cellStyle name="Normal 18 3 3 3 2 3 2" xfId="13121"/>
    <cellStyle name="Normal 18 3 3 3 2 4" xfId="13122"/>
    <cellStyle name="Normal 18 3 3 3 2 4 2" xfId="13123"/>
    <cellStyle name="Normal 18 3 3 3 2 5" xfId="13124"/>
    <cellStyle name="Normal 18 3 3 3 3" xfId="13125"/>
    <cellStyle name="Normal 18 3 3 3 3 2" xfId="13126"/>
    <cellStyle name="Normal 18 3 3 3 3 2 2" xfId="13127"/>
    <cellStyle name="Normal 18 3 3 3 3 3" xfId="13128"/>
    <cellStyle name="Normal 18 3 3 3 3 3 2" xfId="13129"/>
    <cellStyle name="Normal 18 3 3 3 3 4" xfId="13130"/>
    <cellStyle name="Normal 18 3 3 3 4" xfId="13131"/>
    <cellStyle name="Normal 18 3 3 3 4 2" xfId="13132"/>
    <cellStyle name="Normal 18 3 3 3 5" xfId="13133"/>
    <cellStyle name="Normal 18 3 3 3 5 2" xfId="13134"/>
    <cellStyle name="Normal 18 3 3 3 6" xfId="13135"/>
    <cellStyle name="Normal 18 3 3 4" xfId="13136"/>
    <cellStyle name="Normal 18 3 3 4 2" xfId="13137"/>
    <cellStyle name="Normal 18 3 3 4 2 2" xfId="13138"/>
    <cellStyle name="Normal 18 3 3 4 2 2 2" xfId="13139"/>
    <cellStyle name="Normal 18 3 3 4 2 2 2 2" xfId="13140"/>
    <cellStyle name="Normal 18 3 3 4 2 2 3" xfId="13141"/>
    <cellStyle name="Normal 18 3 3 4 2 2 3 2" xfId="13142"/>
    <cellStyle name="Normal 18 3 3 4 2 2 4" xfId="13143"/>
    <cellStyle name="Normal 18 3 3 4 2 3" xfId="13144"/>
    <cellStyle name="Normal 18 3 3 4 2 3 2" xfId="13145"/>
    <cellStyle name="Normal 18 3 3 4 2 4" xfId="13146"/>
    <cellStyle name="Normal 18 3 3 4 2 4 2" xfId="13147"/>
    <cellStyle name="Normal 18 3 3 4 2 5" xfId="13148"/>
    <cellStyle name="Normal 18 3 3 4 3" xfId="13149"/>
    <cellStyle name="Normal 18 3 3 4 3 2" xfId="13150"/>
    <cellStyle name="Normal 18 3 3 4 3 2 2" xfId="13151"/>
    <cellStyle name="Normal 18 3 3 4 3 3" xfId="13152"/>
    <cellStyle name="Normal 18 3 3 4 3 3 2" xfId="13153"/>
    <cellStyle name="Normal 18 3 3 4 3 4" xfId="13154"/>
    <cellStyle name="Normal 18 3 3 4 4" xfId="13155"/>
    <cellStyle name="Normal 18 3 3 4 4 2" xfId="13156"/>
    <cellStyle name="Normal 18 3 3 4 5" xfId="13157"/>
    <cellStyle name="Normal 18 3 3 4 5 2" xfId="13158"/>
    <cellStyle name="Normal 18 3 3 4 6" xfId="13159"/>
    <cellStyle name="Normal 18 3 3 5" xfId="13160"/>
    <cellStyle name="Normal 18 3 3 5 2" xfId="13161"/>
    <cellStyle name="Normal 18 3 3 5 2 2" xfId="13162"/>
    <cellStyle name="Normal 18 3 3 5 2 2 2" xfId="13163"/>
    <cellStyle name="Normal 18 3 3 5 2 3" xfId="13164"/>
    <cellStyle name="Normal 18 3 3 5 2 3 2" xfId="13165"/>
    <cellStyle name="Normal 18 3 3 5 2 4" xfId="13166"/>
    <cellStyle name="Normal 18 3 3 5 3" xfId="13167"/>
    <cellStyle name="Normal 18 3 3 5 3 2" xfId="13168"/>
    <cellStyle name="Normal 18 3 3 5 4" xfId="13169"/>
    <cellStyle name="Normal 18 3 3 5 4 2" xfId="13170"/>
    <cellStyle name="Normal 18 3 3 5 5" xfId="13171"/>
    <cellStyle name="Normal 18 3 3 6" xfId="13172"/>
    <cellStyle name="Normal 18 3 3 6 2" xfId="13173"/>
    <cellStyle name="Normal 18 3 3 6 2 2" xfId="13174"/>
    <cellStyle name="Normal 18 3 3 6 3" xfId="13175"/>
    <cellStyle name="Normal 18 3 3 6 3 2" xfId="13176"/>
    <cellStyle name="Normal 18 3 3 6 4" xfId="13177"/>
    <cellStyle name="Normal 18 3 3 7" xfId="13178"/>
    <cellStyle name="Normal 18 3 3 7 2" xfId="13179"/>
    <cellStyle name="Normal 18 3 3 8" xfId="13180"/>
    <cellStyle name="Normal 18 3 3 8 2" xfId="13181"/>
    <cellStyle name="Normal 18 3 3 9" xfId="13182"/>
    <cellStyle name="Normal 18 3 4" xfId="13183"/>
    <cellStyle name="Normal 18 3 4 2" xfId="13184"/>
    <cellStyle name="Normal 18 3 4 2 2" xfId="13185"/>
    <cellStyle name="Normal 18 3 4 2 2 2" xfId="13186"/>
    <cellStyle name="Normal 18 3 4 2 2 2 2" xfId="13187"/>
    <cellStyle name="Normal 18 3 4 2 2 3" xfId="13188"/>
    <cellStyle name="Normal 18 3 4 2 2 3 2" xfId="13189"/>
    <cellStyle name="Normal 18 3 4 2 2 4" xfId="13190"/>
    <cellStyle name="Normal 18 3 4 2 3" xfId="13191"/>
    <cellStyle name="Normal 18 3 4 2 3 2" xfId="13192"/>
    <cellStyle name="Normal 18 3 4 2 4" xfId="13193"/>
    <cellStyle name="Normal 18 3 4 2 4 2" xfId="13194"/>
    <cellStyle name="Normal 18 3 4 2 5" xfId="13195"/>
    <cellStyle name="Normal 18 3 4 3" xfId="13196"/>
    <cellStyle name="Normal 18 3 4 3 2" xfId="13197"/>
    <cellStyle name="Normal 18 3 4 3 2 2" xfId="13198"/>
    <cellStyle name="Normal 18 3 4 3 3" xfId="13199"/>
    <cellStyle name="Normal 18 3 4 3 3 2" xfId="13200"/>
    <cellStyle name="Normal 18 3 4 3 4" xfId="13201"/>
    <cellStyle name="Normal 18 3 4 4" xfId="13202"/>
    <cellStyle name="Normal 18 3 4 4 2" xfId="13203"/>
    <cellStyle name="Normal 18 3 4 5" xfId="13204"/>
    <cellStyle name="Normal 18 3 4 5 2" xfId="13205"/>
    <cellStyle name="Normal 18 3 4 6" xfId="13206"/>
    <cellStyle name="Normal 18 3 5" xfId="13207"/>
    <cellStyle name="Normal 18 3 5 2" xfId="13208"/>
    <cellStyle name="Normal 18 3 5 2 2" xfId="13209"/>
    <cellStyle name="Normal 18 3 5 2 2 2" xfId="13210"/>
    <cellStyle name="Normal 18 3 5 2 2 2 2" xfId="13211"/>
    <cellStyle name="Normal 18 3 5 2 2 3" xfId="13212"/>
    <cellStyle name="Normal 18 3 5 2 2 3 2" xfId="13213"/>
    <cellStyle name="Normal 18 3 5 2 2 4" xfId="13214"/>
    <cellStyle name="Normal 18 3 5 2 3" xfId="13215"/>
    <cellStyle name="Normal 18 3 5 2 3 2" xfId="13216"/>
    <cellStyle name="Normal 18 3 5 2 4" xfId="13217"/>
    <cellStyle name="Normal 18 3 5 2 4 2" xfId="13218"/>
    <cellStyle name="Normal 18 3 5 2 5" xfId="13219"/>
    <cellStyle name="Normal 18 3 5 3" xfId="13220"/>
    <cellStyle name="Normal 18 3 5 3 2" xfId="13221"/>
    <cellStyle name="Normal 18 3 5 3 2 2" xfId="13222"/>
    <cellStyle name="Normal 18 3 5 3 3" xfId="13223"/>
    <cellStyle name="Normal 18 3 5 3 3 2" xfId="13224"/>
    <cellStyle name="Normal 18 3 5 3 4" xfId="13225"/>
    <cellStyle name="Normal 18 3 5 4" xfId="13226"/>
    <cellStyle name="Normal 18 3 5 4 2" xfId="13227"/>
    <cellStyle name="Normal 18 3 5 5" xfId="13228"/>
    <cellStyle name="Normal 18 3 5 5 2" xfId="13229"/>
    <cellStyle name="Normal 18 3 5 6" xfId="13230"/>
    <cellStyle name="Normal 18 3 6" xfId="13231"/>
    <cellStyle name="Normal 18 3 6 2" xfId="13232"/>
    <cellStyle name="Normal 18 3 6 2 2" xfId="13233"/>
    <cellStyle name="Normal 18 3 6 2 2 2" xfId="13234"/>
    <cellStyle name="Normal 18 3 6 2 2 2 2" xfId="13235"/>
    <cellStyle name="Normal 18 3 6 2 2 3" xfId="13236"/>
    <cellStyle name="Normal 18 3 6 2 2 3 2" xfId="13237"/>
    <cellStyle name="Normal 18 3 6 2 2 4" xfId="13238"/>
    <cellStyle name="Normal 18 3 6 2 3" xfId="13239"/>
    <cellStyle name="Normal 18 3 6 2 3 2" xfId="13240"/>
    <cellStyle name="Normal 18 3 6 2 4" xfId="13241"/>
    <cellStyle name="Normal 18 3 6 2 4 2" xfId="13242"/>
    <cellStyle name="Normal 18 3 6 2 5" xfId="13243"/>
    <cellStyle name="Normal 18 3 6 3" xfId="13244"/>
    <cellStyle name="Normal 18 3 6 3 2" xfId="13245"/>
    <cellStyle name="Normal 18 3 6 3 2 2" xfId="13246"/>
    <cellStyle name="Normal 18 3 6 3 3" xfId="13247"/>
    <cellStyle name="Normal 18 3 6 3 3 2" xfId="13248"/>
    <cellStyle name="Normal 18 3 6 3 4" xfId="13249"/>
    <cellStyle name="Normal 18 3 6 4" xfId="13250"/>
    <cellStyle name="Normal 18 3 6 4 2" xfId="13251"/>
    <cellStyle name="Normal 18 3 6 5" xfId="13252"/>
    <cellStyle name="Normal 18 3 6 5 2" xfId="13253"/>
    <cellStyle name="Normal 18 3 6 6" xfId="13254"/>
    <cellStyle name="Normal 18 3 7" xfId="13255"/>
    <cellStyle name="Normal 18 3 7 2" xfId="13256"/>
    <cellStyle name="Normal 18 3 7 2 2" xfId="13257"/>
    <cellStyle name="Normal 18 3 7 2 2 2" xfId="13258"/>
    <cellStyle name="Normal 18 3 7 2 3" xfId="13259"/>
    <cellStyle name="Normal 18 3 7 2 3 2" xfId="13260"/>
    <cellStyle name="Normal 18 3 7 2 4" xfId="13261"/>
    <cellStyle name="Normal 18 3 7 3" xfId="13262"/>
    <cellStyle name="Normal 18 3 7 3 2" xfId="13263"/>
    <cellStyle name="Normal 18 3 7 4" xfId="13264"/>
    <cellStyle name="Normal 18 3 7 4 2" xfId="13265"/>
    <cellStyle name="Normal 18 3 7 5" xfId="13266"/>
    <cellStyle name="Normal 18 3 8" xfId="13267"/>
    <cellStyle name="Normal 18 3 8 2" xfId="13268"/>
    <cellStyle name="Normal 18 3 8 2 2" xfId="13269"/>
    <cellStyle name="Normal 18 3 8 3" xfId="13270"/>
    <cellStyle name="Normal 18 3 8 3 2" xfId="13271"/>
    <cellStyle name="Normal 18 3 8 4" xfId="13272"/>
    <cellStyle name="Normal 18 3 9" xfId="13273"/>
    <cellStyle name="Normal 18 3 9 2" xfId="13274"/>
    <cellStyle name="Normal 18 4" xfId="13275"/>
    <cellStyle name="Normal 18 4 2" xfId="13276"/>
    <cellStyle name="Normal 18 4 2 2" xfId="13277"/>
    <cellStyle name="Normal 18 4 2 2 2" xfId="13278"/>
    <cellStyle name="Normal 18 4 2 2 2 2" xfId="13279"/>
    <cellStyle name="Normal 18 4 2 2 2 2 2" xfId="13280"/>
    <cellStyle name="Normal 18 4 2 2 2 3" xfId="13281"/>
    <cellStyle name="Normal 18 4 2 2 2 3 2" xfId="13282"/>
    <cellStyle name="Normal 18 4 2 2 2 4" xfId="13283"/>
    <cellStyle name="Normal 18 4 2 2 3" xfId="13284"/>
    <cellStyle name="Normal 18 4 2 2 3 2" xfId="13285"/>
    <cellStyle name="Normal 18 4 2 2 4" xfId="13286"/>
    <cellStyle name="Normal 18 4 2 2 4 2" xfId="13287"/>
    <cellStyle name="Normal 18 4 2 2 5" xfId="13288"/>
    <cellStyle name="Normal 18 4 2 3" xfId="13289"/>
    <cellStyle name="Normal 18 4 2 3 2" xfId="13290"/>
    <cellStyle name="Normal 18 4 2 3 2 2" xfId="13291"/>
    <cellStyle name="Normal 18 4 2 3 3" xfId="13292"/>
    <cellStyle name="Normal 18 4 2 3 3 2" xfId="13293"/>
    <cellStyle name="Normal 18 4 2 3 4" xfId="13294"/>
    <cellStyle name="Normal 18 4 2 4" xfId="13295"/>
    <cellStyle name="Normal 18 4 2 4 2" xfId="13296"/>
    <cellStyle name="Normal 18 4 2 5" xfId="13297"/>
    <cellStyle name="Normal 18 4 2 5 2" xfId="13298"/>
    <cellStyle name="Normal 18 4 2 6" xfId="13299"/>
    <cellStyle name="Normal 18 4 3" xfId="13300"/>
    <cellStyle name="Normal 18 4 3 2" xfId="13301"/>
    <cellStyle name="Normal 18 4 3 2 2" xfId="13302"/>
    <cellStyle name="Normal 18 4 3 2 2 2" xfId="13303"/>
    <cellStyle name="Normal 18 4 3 2 2 2 2" xfId="13304"/>
    <cellStyle name="Normal 18 4 3 2 2 3" xfId="13305"/>
    <cellStyle name="Normal 18 4 3 2 2 3 2" xfId="13306"/>
    <cellStyle name="Normal 18 4 3 2 2 4" xfId="13307"/>
    <cellStyle name="Normal 18 4 3 2 3" xfId="13308"/>
    <cellStyle name="Normal 18 4 3 2 3 2" xfId="13309"/>
    <cellStyle name="Normal 18 4 3 2 4" xfId="13310"/>
    <cellStyle name="Normal 18 4 3 2 4 2" xfId="13311"/>
    <cellStyle name="Normal 18 4 3 2 5" xfId="13312"/>
    <cellStyle name="Normal 18 4 3 3" xfId="13313"/>
    <cellStyle name="Normal 18 4 3 3 2" xfId="13314"/>
    <cellStyle name="Normal 18 4 3 3 2 2" xfId="13315"/>
    <cellStyle name="Normal 18 4 3 3 3" xfId="13316"/>
    <cellStyle name="Normal 18 4 3 3 3 2" xfId="13317"/>
    <cellStyle name="Normal 18 4 3 3 4" xfId="13318"/>
    <cellStyle name="Normal 18 4 3 4" xfId="13319"/>
    <cellStyle name="Normal 18 4 3 4 2" xfId="13320"/>
    <cellStyle name="Normal 18 4 3 5" xfId="13321"/>
    <cellStyle name="Normal 18 4 3 5 2" xfId="13322"/>
    <cellStyle name="Normal 18 4 3 6" xfId="13323"/>
    <cellStyle name="Normal 18 4 4" xfId="13324"/>
    <cellStyle name="Normal 18 4 4 2" xfId="13325"/>
    <cellStyle name="Normal 18 4 4 2 2" xfId="13326"/>
    <cellStyle name="Normal 18 4 4 2 2 2" xfId="13327"/>
    <cellStyle name="Normal 18 4 4 2 2 2 2" xfId="13328"/>
    <cellStyle name="Normal 18 4 4 2 2 3" xfId="13329"/>
    <cellStyle name="Normal 18 4 4 2 2 3 2" xfId="13330"/>
    <cellStyle name="Normal 18 4 4 2 2 4" xfId="13331"/>
    <cellStyle name="Normal 18 4 4 2 3" xfId="13332"/>
    <cellStyle name="Normal 18 4 4 2 3 2" xfId="13333"/>
    <cellStyle name="Normal 18 4 4 2 4" xfId="13334"/>
    <cellStyle name="Normal 18 4 4 2 4 2" xfId="13335"/>
    <cellStyle name="Normal 18 4 4 2 5" xfId="13336"/>
    <cellStyle name="Normal 18 4 4 3" xfId="13337"/>
    <cellStyle name="Normal 18 4 4 3 2" xfId="13338"/>
    <cellStyle name="Normal 18 4 4 3 2 2" xfId="13339"/>
    <cellStyle name="Normal 18 4 4 3 3" xfId="13340"/>
    <cellStyle name="Normal 18 4 4 3 3 2" xfId="13341"/>
    <cellStyle name="Normal 18 4 4 3 4" xfId="13342"/>
    <cellStyle name="Normal 18 4 4 4" xfId="13343"/>
    <cellStyle name="Normal 18 4 4 4 2" xfId="13344"/>
    <cellStyle name="Normal 18 4 4 5" xfId="13345"/>
    <cellStyle name="Normal 18 4 4 5 2" xfId="13346"/>
    <cellStyle name="Normal 18 4 4 6" xfId="13347"/>
    <cellStyle name="Normal 18 4 5" xfId="13348"/>
    <cellStyle name="Normal 18 4 5 2" xfId="13349"/>
    <cellStyle name="Normal 18 4 5 2 2" xfId="13350"/>
    <cellStyle name="Normal 18 4 5 2 2 2" xfId="13351"/>
    <cellStyle name="Normal 18 4 5 2 3" xfId="13352"/>
    <cellStyle name="Normal 18 4 5 2 3 2" xfId="13353"/>
    <cellStyle name="Normal 18 4 5 2 4" xfId="13354"/>
    <cellStyle name="Normal 18 4 5 3" xfId="13355"/>
    <cellStyle name="Normal 18 4 5 3 2" xfId="13356"/>
    <cellStyle name="Normal 18 4 5 4" xfId="13357"/>
    <cellStyle name="Normal 18 4 5 4 2" xfId="13358"/>
    <cellStyle name="Normal 18 4 5 5" xfId="13359"/>
    <cellStyle name="Normal 18 4 6" xfId="13360"/>
    <cellStyle name="Normal 18 4 6 2" xfId="13361"/>
    <cellStyle name="Normal 18 4 6 2 2" xfId="13362"/>
    <cellStyle name="Normal 18 4 6 3" xfId="13363"/>
    <cellStyle name="Normal 18 4 6 3 2" xfId="13364"/>
    <cellStyle name="Normal 18 4 6 4" xfId="13365"/>
    <cellStyle name="Normal 18 4 7" xfId="13366"/>
    <cellStyle name="Normal 18 4 7 2" xfId="13367"/>
    <cellStyle name="Normal 18 4 8" xfId="13368"/>
    <cellStyle name="Normal 18 4 8 2" xfId="13369"/>
    <cellStyle name="Normal 18 4 9" xfId="13370"/>
    <cellStyle name="Normal 18 5" xfId="13371"/>
    <cellStyle name="Normal 18 5 2" xfId="13372"/>
    <cellStyle name="Normal 18 5 2 2" xfId="13373"/>
    <cellStyle name="Normal 18 5 2 2 2" xfId="13374"/>
    <cellStyle name="Normal 18 5 2 2 2 2" xfId="13375"/>
    <cellStyle name="Normal 18 5 2 2 3" xfId="13376"/>
    <cellStyle name="Normal 18 5 2 2 3 2" xfId="13377"/>
    <cellStyle name="Normal 18 5 2 2 4" xfId="13378"/>
    <cellStyle name="Normal 18 5 2 3" xfId="13379"/>
    <cellStyle name="Normal 18 5 2 3 2" xfId="13380"/>
    <cellStyle name="Normal 18 5 2 4" xfId="13381"/>
    <cellStyle name="Normal 18 5 2 4 2" xfId="13382"/>
    <cellStyle name="Normal 18 5 2 5" xfId="13383"/>
    <cellStyle name="Normal 18 5 3" xfId="13384"/>
    <cellStyle name="Normal 18 5 3 2" xfId="13385"/>
    <cellStyle name="Normal 18 5 3 2 2" xfId="13386"/>
    <cellStyle name="Normal 18 5 3 3" xfId="13387"/>
    <cellStyle name="Normal 18 5 3 3 2" xfId="13388"/>
    <cellStyle name="Normal 18 5 3 4" xfId="13389"/>
    <cellStyle name="Normal 18 5 4" xfId="13390"/>
    <cellStyle name="Normal 18 5 4 2" xfId="13391"/>
    <cellStyle name="Normal 18 5 5" xfId="13392"/>
    <cellStyle name="Normal 18 5 5 2" xfId="13393"/>
    <cellStyle name="Normal 18 5 6" xfId="13394"/>
    <cellStyle name="Normal 18 6" xfId="13395"/>
    <cellStyle name="Normal 18 6 2" xfId="13396"/>
    <cellStyle name="Normal 18 6 2 2" xfId="13397"/>
    <cellStyle name="Normal 18 6 2 2 2" xfId="13398"/>
    <cellStyle name="Normal 18 6 2 2 2 2" xfId="13399"/>
    <cellStyle name="Normal 18 6 2 2 3" xfId="13400"/>
    <cellStyle name="Normal 18 6 2 2 3 2" xfId="13401"/>
    <cellStyle name="Normal 18 6 2 2 4" xfId="13402"/>
    <cellStyle name="Normal 18 6 2 3" xfId="13403"/>
    <cellStyle name="Normal 18 6 2 3 2" xfId="13404"/>
    <cellStyle name="Normal 18 6 2 4" xfId="13405"/>
    <cellStyle name="Normal 18 6 2 4 2" xfId="13406"/>
    <cellStyle name="Normal 18 6 2 5" xfId="13407"/>
    <cellStyle name="Normal 18 6 3" xfId="13408"/>
    <cellStyle name="Normal 18 6 3 2" xfId="13409"/>
    <cellStyle name="Normal 18 6 3 2 2" xfId="13410"/>
    <cellStyle name="Normal 18 6 3 3" xfId="13411"/>
    <cellStyle name="Normal 18 6 3 3 2" xfId="13412"/>
    <cellStyle name="Normal 18 6 3 4" xfId="13413"/>
    <cellStyle name="Normal 18 6 4" xfId="13414"/>
    <cellStyle name="Normal 18 6 4 2" xfId="13415"/>
    <cellStyle name="Normal 18 6 5" xfId="13416"/>
    <cellStyle name="Normal 18 6 5 2" xfId="13417"/>
    <cellStyle name="Normal 18 6 6" xfId="13418"/>
    <cellStyle name="Normal 18 7" xfId="13419"/>
    <cellStyle name="Normal 18 7 2" xfId="13420"/>
    <cellStyle name="Normal 18 7 2 2" xfId="13421"/>
    <cellStyle name="Normal 18 7 2 2 2" xfId="13422"/>
    <cellStyle name="Normal 18 7 2 2 2 2" xfId="13423"/>
    <cellStyle name="Normal 18 7 2 2 3" xfId="13424"/>
    <cellStyle name="Normal 18 7 2 2 3 2" xfId="13425"/>
    <cellStyle name="Normal 18 7 2 2 4" xfId="13426"/>
    <cellStyle name="Normal 18 7 2 3" xfId="13427"/>
    <cellStyle name="Normal 18 7 2 3 2" xfId="13428"/>
    <cellStyle name="Normal 18 7 2 4" xfId="13429"/>
    <cellStyle name="Normal 18 7 2 4 2" xfId="13430"/>
    <cellStyle name="Normal 18 7 2 5" xfId="13431"/>
    <cellStyle name="Normal 18 7 3" xfId="13432"/>
    <cellStyle name="Normal 18 7 3 2" xfId="13433"/>
    <cellStyle name="Normal 18 7 3 2 2" xfId="13434"/>
    <cellStyle name="Normal 18 7 3 3" xfId="13435"/>
    <cellStyle name="Normal 18 7 3 3 2" xfId="13436"/>
    <cellStyle name="Normal 18 7 3 4" xfId="13437"/>
    <cellStyle name="Normal 18 7 4" xfId="13438"/>
    <cellStyle name="Normal 18 7 4 2" xfId="13439"/>
    <cellStyle name="Normal 18 7 5" xfId="13440"/>
    <cellStyle name="Normal 18 7 5 2" xfId="13441"/>
    <cellStyle name="Normal 18 7 6" xfId="13442"/>
    <cellStyle name="Normal 18 8" xfId="13443"/>
    <cellStyle name="Normal 18 8 2" xfId="13444"/>
    <cellStyle name="Normal 18 8 2 2" xfId="13445"/>
    <cellStyle name="Normal 18 8 2 2 2" xfId="13446"/>
    <cellStyle name="Normal 18 8 2 3" xfId="13447"/>
    <cellStyle name="Normal 18 8 2 3 2" xfId="13448"/>
    <cellStyle name="Normal 18 8 2 4" xfId="13449"/>
    <cellStyle name="Normal 18 8 3" xfId="13450"/>
    <cellStyle name="Normal 18 8 3 2" xfId="13451"/>
    <cellStyle name="Normal 18 8 4" xfId="13452"/>
    <cellStyle name="Normal 18 8 4 2" xfId="13453"/>
    <cellStyle name="Normal 18 8 5" xfId="13454"/>
    <cellStyle name="Normal 18 9" xfId="13455"/>
    <cellStyle name="Normal 18 9 2" xfId="13456"/>
    <cellStyle name="Normal 18 9 2 2" xfId="13457"/>
    <cellStyle name="Normal 18 9 3" xfId="13458"/>
    <cellStyle name="Normal 18 9 3 2" xfId="13459"/>
    <cellStyle name="Normal 18 9 4" xfId="13460"/>
    <cellStyle name="Normal 19" xfId="13461"/>
    <cellStyle name="Normal 19 10" xfId="13462"/>
    <cellStyle name="Normal 19 10 2" xfId="13463"/>
    <cellStyle name="Normal 19 11" xfId="13464"/>
    <cellStyle name="Normal 19 2" xfId="13465"/>
    <cellStyle name="Normal 19 2 10" xfId="13466"/>
    <cellStyle name="Normal 19 2 2" xfId="13467"/>
    <cellStyle name="Normal 19 2 2 2" xfId="13468"/>
    <cellStyle name="Normal 19 2 2 2 2" xfId="13469"/>
    <cellStyle name="Normal 19 2 2 2 2 2" xfId="13470"/>
    <cellStyle name="Normal 19 2 2 2 2 2 2" xfId="13471"/>
    <cellStyle name="Normal 19 2 2 2 2 2 2 2" xfId="13472"/>
    <cellStyle name="Normal 19 2 2 2 2 2 3" xfId="13473"/>
    <cellStyle name="Normal 19 2 2 2 2 2 3 2" xfId="13474"/>
    <cellStyle name="Normal 19 2 2 2 2 2 4" xfId="13475"/>
    <cellStyle name="Normal 19 2 2 2 2 3" xfId="13476"/>
    <cellStyle name="Normal 19 2 2 2 2 3 2" xfId="13477"/>
    <cellStyle name="Normal 19 2 2 2 2 4" xfId="13478"/>
    <cellStyle name="Normal 19 2 2 2 2 4 2" xfId="13479"/>
    <cellStyle name="Normal 19 2 2 2 2 5" xfId="13480"/>
    <cellStyle name="Normal 19 2 2 2 3" xfId="13481"/>
    <cellStyle name="Normal 19 2 2 2 3 2" xfId="13482"/>
    <cellStyle name="Normal 19 2 2 2 3 2 2" xfId="13483"/>
    <cellStyle name="Normal 19 2 2 2 3 3" xfId="13484"/>
    <cellStyle name="Normal 19 2 2 2 3 3 2" xfId="13485"/>
    <cellStyle name="Normal 19 2 2 2 3 4" xfId="13486"/>
    <cellStyle name="Normal 19 2 2 2 4" xfId="13487"/>
    <cellStyle name="Normal 19 2 2 2 4 2" xfId="13488"/>
    <cellStyle name="Normal 19 2 2 2 5" xfId="13489"/>
    <cellStyle name="Normal 19 2 2 2 5 2" xfId="13490"/>
    <cellStyle name="Normal 19 2 2 2 6" xfId="13491"/>
    <cellStyle name="Normal 19 2 2 3" xfId="13492"/>
    <cellStyle name="Normal 19 2 2 3 2" xfId="13493"/>
    <cellStyle name="Normal 19 2 2 3 2 2" xfId="13494"/>
    <cellStyle name="Normal 19 2 2 3 2 2 2" xfId="13495"/>
    <cellStyle name="Normal 19 2 2 3 2 2 2 2" xfId="13496"/>
    <cellStyle name="Normal 19 2 2 3 2 2 3" xfId="13497"/>
    <cellStyle name="Normal 19 2 2 3 2 2 3 2" xfId="13498"/>
    <cellStyle name="Normal 19 2 2 3 2 2 4" xfId="13499"/>
    <cellStyle name="Normal 19 2 2 3 2 3" xfId="13500"/>
    <cellStyle name="Normal 19 2 2 3 2 3 2" xfId="13501"/>
    <cellStyle name="Normal 19 2 2 3 2 4" xfId="13502"/>
    <cellStyle name="Normal 19 2 2 3 2 4 2" xfId="13503"/>
    <cellStyle name="Normal 19 2 2 3 2 5" xfId="13504"/>
    <cellStyle name="Normal 19 2 2 3 3" xfId="13505"/>
    <cellStyle name="Normal 19 2 2 3 3 2" xfId="13506"/>
    <cellStyle name="Normal 19 2 2 3 3 2 2" xfId="13507"/>
    <cellStyle name="Normal 19 2 2 3 3 3" xfId="13508"/>
    <cellStyle name="Normal 19 2 2 3 3 3 2" xfId="13509"/>
    <cellStyle name="Normal 19 2 2 3 3 4" xfId="13510"/>
    <cellStyle name="Normal 19 2 2 3 4" xfId="13511"/>
    <cellStyle name="Normal 19 2 2 3 4 2" xfId="13512"/>
    <cellStyle name="Normal 19 2 2 3 5" xfId="13513"/>
    <cellStyle name="Normal 19 2 2 3 5 2" xfId="13514"/>
    <cellStyle name="Normal 19 2 2 3 6" xfId="13515"/>
    <cellStyle name="Normal 19 2 2 4" xfId="13516"/>
    <cellStyle name="Normal 19 2 2 4 2" xfId="13517"/>
    <cellStyle name="Normal 19 2 2 4 2 2" xfId="13518"/>
    <cellStyle name="Normal 19 2 2 4 2 2 2" xfId="13519"/>
    <cellStyle name="Normal 19 2 2 4 2 2 2 2" xfId="13520"/>
    <cellStyle name="Normal 19 2 2 4 2 2 3" xfId="13521"/>
    <cellStyle name="Normal 19 2 2 4 2 2 3 2" xfId="13522"/>
    <cellStyle name="Normal 19 2 2 4 2 2 4" xfId="13523"/>
    <cellStyle name="Normal 19 2 2 4 2 3" xfId="13524"/>
    <cellStyle name="Normal 19 2 2 4 2 3 2" xfId="13525"/>
    <cellStyle name="Normal 19 2 2 4 2 4" xfId="13526"/>
    <cellStyle name="Normal 19 2 2 4 2 4 2" xfId="13527"/>
    <cellStyle name="Normal 19 2 2 4 2 5" xfId="13528"/>
    <cellStyle name="Normal 19 2 2 4 3" xfId="13529"/>
    <cellStyle name="Normal 19 2 2 4 3 2" xfId="13530"/>
    <cellStyle name="Normal 19 2 2 4 3 2 2" xfId="13531"/>
    <cellStyle name="Normal 19 2 2 4 3 3" xfId="13532"/>
    <cellStyle name="Normal 19 2 2 4 3 3 2" xfId="13533"/>
    <cellStyle name="Normal 19 2 2 4 3 4" xfId="13534"/>
    <cellStyle name="Normal 19 2 2 4 4" xfId="13535"/>
    <cellStyle name="Normal 19 2 2 4 4 2" xfId="13536"/>
    <cellStyle name="Normal 19 2 2 4 5" xfId="13537"/>
    <cellStyle name="Normal 19 2 2 4 5 2" xfId="13538"/>
    <cellStyle name="Normal 19 2 2 4 6" xfId="13539"/>
    <cellStyle name="Normal 19 2 2 5" xfId="13540"/>
    <cellStyle name="Normal 19 2 2 5 2" xfId="13541"/>
    <cellStyle name="Normal 19 2 2 5 2 2" xfId="13542"/>
    <cellStyle name="Normal 19 2 2 5 2 2 2" xfId="13543"/>
    <cellStyle name="Normal 19 2 2 5 2 3" xfId="13544"/>
    <cellStyle name="Normal 19 2 2 5 2 3 2" xfId="13545"/>
    <cellStyle name="Normal 19 2 2 5 2 4" xfId="13546"/>
    <cellStyle name="Normal 19 2 2 5 3" xfId="13547"/>
    <cellStyle name="Normal 19 2 2 5 3 2" xfId="13548"/>
    <cellStyle name="Normal 19 2 2 5 4" xfId="13549"/>
    <cellStyle name="Normal 19 2 2 5 4 2" xfId="13550"/>
    <cellStyle name="Normal 19 2 2 5 5" xfId="13551"/>
    <cellStyle name="Normal 19 2 2 6" xfId="13552"/>
    <cellStyle name="Normal 19 2 2 6 2" xfId="13553"/>
    <cellStyle name="Normal 19 2 2 6 2 2" xfId="13554"/>
    <cellStyle name="Normal 19 2 2 6 3" xfId="13555"/>
    <cellStyle name="Normal 19 2 2 6 3 2" xfId="13556"/>
    <cellStyle name="Normal 19 2 2 6 4" xfId="13557"/>
    <cellStyle name="Normal 19 2 2 7" xfId="13558"/>
    <cellStyle name="Normal 19 2 2 7 2" xfId="13559"/>
    <cellStyle name="Normal 19 2 2 8" xfId="13560"/>
    <cellStyle name="Normal 19 2 2 8 2" xfId="13561"/>
    <cellStyle name="Normal 19 2 2 9" xfId="13562"/>
    <cellStyle name="Normal 19 2 3" xfId="13563"/>
    <cellStyle name="Normal 19 2 3 2" xfId="13564"/>
    <cellStyle name="Normal 19 2 3 2 2" xfId="13565"/>
    <cellStyle name="Normal 19 2 3 2 2 2" xfId="13566"/>
    <cellStyle name="Normal 19 2 3 2 2 2 2" xfId="13567"/>
    <cellStyle name="Normal 19 2 3 2 2 3" xfId="13568"/>
    <cellStyle name="Normal 19 2 3 2 2 3 2" xfId="13569"/>
    <cellStyle name="Normal 19 2 3 2 2 4" xfId="13570"/>
    <cellStyle name="Normal 19 2 3 2 3" xfId="13571"/>
    <cellStyle name="Normal 19 2 3 2 3 2" xfId="13572"/>
    <cellStyle name="Normal 19 2 3 2 4" xfId="13573"/>
    <cellStyle name="Normal 19 2 3 2 4 2" xfId="13574"/>
    <cellStyle name="Normal 19 2 3 2 5" xfId="13575"/>
    <cellStyle name="Normal 19 2 3 3" xfId="13576"/>
    <cellStyle name="Normal 19 2 3 3 2" xfId="13577"/>
    <cellStyle name="Normal 19 2 3 3 2 2" xfId="13578"/>
    <cellStyle name="Normal 19 2 3 3 3" xfId="13579"/>
    <cellStyle name="Normal 19 2 3 3 3 2" xfId="13580"/>
    <cellStyle name="Normal 19 2 3 3 4" xfId="13581"/>
    <cellStyle name="Normal 19 2 3 4" xfId="13582"/>
    <cellStyle name="Normal 19 2 3 4 2" xfId="13583"/>
    <cellStyle name="Normal 19 2 3 5" xfId="13584"/>
    <cellStyle name="Normal 19 2 3 5 2" xfId="13585"/>
    <cellStyle name="Normal 19 2 3 6" xfId="13586"/>
    <cellStyle name="Normal 19 2 4" xfId="13587"/>
    <cellStyle name="Normal 19 2 4 2" xfId="13588"/>
    <cellStyle name="Normal 19 2 4 2 2" xfId="13589"/>
    <cellStyle name="Normal 19 2 4 2 2 2" xfId="13590"/>
    <cellStyle name="Normal 19 2 4 2 2 2 2" xfId="13591"/>
    <cellStyle name="Normal 19 2 4 2 2 3" xfId="13592"/>
    <cellStyle name="Normal 19 2 4 2 2 3 2" xfId="13593"/>
    <cellStyle name="Normal 19 2 4 2 2 4" xfId="13594"/>
    <cellStyle name="Normal 19 2 4 2 3" xfId="13595"/>
    <cellStyle name="Normal 19 2 4 2 3 2" xfId="13596"/>
    <cellStyle name="Normal 19 2 4 2 4" xfId="13597"/>
    <cellStyle name="Normal 19 2 4 2 4 2" xfId="13598"/>
    <cellStyle name="Normal 19 2 4 2 5" xfId="13599"/>
    <cellStyle name="Normal 19 2 4 3" xfId="13600"/>
    <cellStyle name="Normal 19 2 4 3 2" xfId="13601"/>
    <cellStyle name="Normal 19 2 4 3 2 2" xfId="13602"/>
    <cellStyle name="Normal 19 2 4 3 3" xfId="13603"/>
    <cellStyle name="Normal 19 2 4 3 3 2" xfId="13604"/>
    <cellStyle name="Normal 19 2 4 3 4" xfId="13605"/>
    <cellStyle name="Normal 19 2 4 4" xfId="13606"/>
    <cellStyle name="Normal 19 2 4 4 2" xfId="13607"/>
    <cellStyle name="Normal 19 2 4 5" xfId="13608"/>
    <cellStyle name="Normal 19 2 4 5 2" xfId="13609"/>
    <cellStyle name="Normal 19 2 4 6" xfId="13610"/>
    <cellStyle name="Normal 19 2 5" xfId="13611"/>
    <cellStyle name="Normal 19 2 5 2" xfId="13612"/>
    <cellStyle name="Normal 19 2 5 2 2" xfId="13613"/>
    <cellStyle name="Normal 19 2 5 2 2 2" xfId="13614"/>
    <cellStyle name="Normal 19 2 5 2 2 2 2" xfId="13615"/>
    <cellStyle name="Normal 19 2 5 2 2 3" xfId="13616"/>
    <cellStyle name="Normal 19 2 5 2 2 3 2" xfId="13617"/>
    <cellStyle name="Normal 19 2 5 2 2 4" xfId="13618"/>
    <cellStyle name="Normal 19 2 5 2 3" xfId="13619"/>
    <cellStyle name="Normal 19 2 5 2 3 2" xfId="13620"/>
    <cellStyle name="Normal 19 2 5 2 4" xfId="13621"/>
    <cellStyle name="Normal 19 2 5 2 4 2" xfId="13622"/>
    <cellStyle name="Normal 19 2 5 2 5" xfId="13623"/>
    <cellStyle name="Normal 19 2 5 3" xfId="13624"/>
    <cellStyle name="Normal 19 2 5 3 2" xfId="13625"/>
    <cellStyle name="Normal 19 2 5 3 2 2" xfId="13626"/>
    <cellStyle name="Normal 19 2 5 3 3" xfId="13627"/>
    <cellStyle name="Normal 19 2 5 3 3 2" xfId="13628"/>
    <cellStyle name="Normal 19 2 5 3 4" xfId="13629"/>
    <cellStyle name="Normal 19 2 5 4" xfId="13630"/>
    <cellStyle name="Normal 19 2 5 4 2" xfId="13631"/>
    <cellStyle name="Normal 19 2 5 5" xfId="13632"/>
    <cellStyle name="Normal 19 2 5 5 2" xfId="13633"/>
    <cellStyle name="Normal 19 2 5 6" xfId="13634"/>
    <cellStyle name="Normal 19 2 6" xfId="13635"/>
    <cellStyle name="Normal 19 2 6 2" xfId="13636"/>
    <cellStyle name="Normal 19 2 6 2 2" xfId="13637"/>
    <cellStyle name="Normal 19 2 6 2 2 2" xfId="13638"/>
    <cellStyle name="Normal 19 2 6 2 3" xfId="13639"/>
    <cellStyle name="Normal 19 2 6 2 3 2" xfId="13640"/>
    <cellStyle name="Normal 19 2 6 2 4" xfId="13641"/>
    <cellStyle name="Normal 19 2 6 3" xfId="13642"/>
    <cellStyle name="Normal 19 2 6 3 2" xfId="13643"/>
    <cellStyle name="Normal 19 2 6 4" xfId="13644"/>
    <cellStyle name="Normal 19 2 6 4 2" xfId="13645"/>
    <cellStyle name="Normal 19 2 6 5" xfId="13646"/>
    <cellStyle name="Normal 19 2 7" xfId="13647"/>
    <cellStyle name="Normal 19 2 7 2" xfId="13648"/>
    <cellStyle name="Normal 19 2 7 2 2" xfId="13649"/>
    <cellStyle name="Normal 19 2 7 3" xfId="13650"/>
    <cellStyle name="Normal 19 2 7 3 2" xfId="13651"/>
    <cellStyle name="Normal 19 2 7 4" xfId="13652"/>
    <cellStyle name="Normal 19 2 8" xfId="13653"/>
    <cellStyle name="Normal 19 2 8 2" xfId="13654"/>
    <cellStyle name="Normal 19 2 9" xfId="13655"/>
    <cellStyle name="Normal 19 2 9 2" xfId="13656"/>
    <cellStyle name="Normal 19 3" xfId="13657"/>
    <cellStyle name="Normal 19 3 2" xfId="13658"/>
    <cellStyle name="Normal 19 3 2 2" xfId="13659"/>
    <cellStyle name="Normal 19 3 2 2 2" xfId="13660"/>
    <cellStyle name="Normal 19 3 2 2 2 2" xfId="13661"/>
    <cellStyle name="Normal 19 3 2 2 2 2 2" xfId="13662"/>
    <cellStyle name="Normal 19 3 2 2 2 3" xfId="13663"/>
    <cellStyle name="Normal 19 3 2 2 2 3 2" xfId="13664"/>
    <cellStyle name="Normal 19 3 2 2 2 4" xfId="13665"/>
    <cellStyle name="Normal 19 3 2 2 3" xfId="13666"/>
    <cellStyle name="Normal 19 3 2 2 3 2" xfId="13667"/>
    <cellStyle name="Normal 19 3 2 2 4" xfId="13668"/>
    <cellStyle name="Normal 19 3 2 2 4 2" xfId="13669"/>
    <cellStyle name="Normal 19 3 2 2 5" xfId="13670"/>
    <cellStyle name="Normal 19 3 2 3" xfId="13671"/>
    <cellStyle name="Normal 19 3 2 3 2" xfId="13672"/>
    <cellStyle name="Normal 19 3 2 3 2 2" xfId="13673"/>
    <cellStyle name="Normal 19 3 2 3 3" xfId="13674"/>
    <cellStyle name="Normal 19 3 2 3 3 2" xfId="13675"/>
    <cellStyle name="Normal 19 3 2 3 4" xfId="13676"/>
    <cellStyle name="Normal 19 3 2 4" xfId="13677"/>
    <cellStyle name="Normal 19 3 2 4 2" xfId="13678"/>
    <cellStyle name="Normal 19 3 2 5" xfId="13679"/>
    <cellStyle name="Normal 19 3 2 5 2" xfId="13680"/>
    <cellStyle name="Normal 19 3 2 6" xfId="13681"/>
    <cellStyle name="Normal 19 3 3" xfId="13682"/>
    <cellStyle name="Normal 19 3 3 2" xfId="13683"/>
    <cellStyle name="Normal 19 3 3 2 2" xfId="13684"/>
    <cellStyle name="Normal 19 3 3 2 2 2" xfId="13685"/>
    <cellStyle name="Normal 19 3 3 2 2 2 2" xfId="13686"/>
    <cellStyle name="Normal 19 3 3 2 2 3" xfId="13687"/>
    <cellStyle name="Normal 19 3 3 2 2 3 2" xfId="13688"/>
    <cellStyle name="Normal 19 3 3 2 2 4" xfId="13689"/>
    <cellStyle name="Normal 19 3 3 2 3" xfId="13690"/>
    <cellStyle name="Normal 19 3 3 2 3 2" xfId="13691"/>
    <cellStyle name="Normal 19 3 3 2 4" xfId="13692"/>
    <cellStyle name="Normal 19 3 3 2 4 2" xfId="13693"/>
    <cellStyle name="Normal 19 3 3 2 5" xfId="13694"/>
    <cellStyle name="Normal 19 3 3 3" xfId="13695"/>
    <cellStyle name="Normal 19 3 3 3 2" xfId="13696"/>
    <cellStyle name="Normal 19 3 3 3 2 2" xfId="13697"/>
    <cellStyle name="Normal 19 3 3 3 3" xfId="13698"/>
    <cellStyle name="Normal 19 3 3 3 3 2" xfId="13699"/>
    <cellStyle name="Normal 19 3 3 3 4" xfId="13700"/>
    <cellStyle name="Normal 19 3 3 4" xfId="13701"/>
    <cellStyle name="Normal 19 3 3 4 2" xfId="13702"/>
    <cellStyle name="Normal 19 3 3 5" xfId="13703"/>
    <cellStyle name="Normal 19 3 3 5 2" xfId="13704"/>
    <cellStyle name="Normal 19 3 3 6" xfId="13705"/>
    <cellStyle name="Normal 19 3 4" xfId="13706"/>
    <cellStyle name="Normal 19 3 4 2" xfId="13707"/>
    <cellStyle name="Normal 19 3 4 2 2" xfId="13708"/>
    <cellStyle name="Normal 19 3 4 2 2 2" xfId="13709"/>
    <cellStyle name="Normal 19 3 4 2 2 2 2" xfId="13710"/>
    <cellStyle name="Normal 19 3 4 2 2 3" xfId="13711"/>
    <cellStyle name="Normal 19 3 4 2 2 3 2" xfId="13712"/>
    <cellStyle name="Normal 19 3 4 2 2 4" xfId="13713"/>
    <cellStyle name="Normal 19 3 4 2 3" xfId="13714"/>
    <cellStyle name="Normal 19 3 4 2 3 2" xfId="13715"/>
    <cellStyle name="Normal 19 3 4 2 4" xfId="13716"/>
    <cellStyle name="Normal 19 3 4 2 4 2" xfId="13717"/>
    <cellStyle name="Normal 19 3 4 2 5" xfId="13718"/>
    <cellStyle name="Normal 19 3 4 3" xfId="13719"/>
    <cellStyle name="Normal 19 3 4 3 2" xfId="13720"/>
    <cellStyle name="Normal 19 3 4 3 2 2" xfId="13721"/>
    <cellStyle name="Normal 19 3 4 3 3" xfId="13722"/>
    <cellStyle name="Normal 19 3 4 3 3 2" xfId="13723"/>
    <cellStyle name="Normal 19 3 4 3 4" xfId="13724"/>
    <cellStyle name="Normal 19 3 4 4" xfId="13725"/>
    <cellStyle name="Normal 19 3 4 4 2" xfId="13726"/>
    <cellStyle name="Normal 19 3 4 5" xfId="13727"/>
    <cellStyle name="Normal 19 3 4 5 2" xfId="13728"/>
    <cellStyle name="Normal 19 3 4 6" xfId="13729"/>
    <cellStyle name="Normal 19 3 5" xfId="13730"/>
    <cellStyle name="Normal 19 3 5 2" xfId="13731"/>
    <cellStyle name="Normal 19 3 5 2 2" xfId="13732"/>
    <cellStyle name="Normal 19 3 5 2 2 2" xfId="13733"/>
    <cellStyle name="Normal 19 3 5 2 3" xfId="13734"/>
    <cellStyle name="Normal 19 3 5 2 3 2" xfId="13735"/>
    <cellStyle name="Normal 19 3 5 2 4" xfId="13736"/>
    <cellStyle name="Normal 19 3 5 3" xfId="13737"/>
    <cellStyle name="Normal 19 3 5 3 2" xfId="13738"/>
    <cellStyle name="Normal 19 3 5 4" xfId="13739"/>
    <cellStyle name="Normal 19 3 5 4 2" xfId="13740"/>
    <cellStyle name="Normal 19 3 5 5" xfId="13741"/>
    <cellStyle name="Normal 19 3 6" xfId="13742"/>
    <cellStyle name="Normal 19 3 6 2" xfId="13743"/>
    <cellStyle name="Normal 19 3 6 2 2" xfId="13744"/>
    <cellStyle name="Normal 19 3 6 3" xfId="13745"/>
    <cellStyle name="Normal 19 3 6 3 2" xfId="13746"/>
    <cellStyle name="Normal 19 3 6 4" xfId="13747"/>
    <cellStyle name="Normal 19 3 7" xfId="13748"/>
    <cellStyle name="Normal 19 3 7 2" xfId="13749"/>
    <cellStyle name="Normal 19 3 8" xfId="13750"/>
    <cellStyle name="Normal 19 3 8 2" xfId="13751"/>
    <cellStyle name="Normal 19 3 9" xfId="13752"/>
    <cellStyle name="Normal 19 4" xfId="13753"/>
    <cellStyle name="Normal 19 4 2" xfId="13754"/>
    <cellStyle name="Normal 19 4 2 2" xfId="13755"/>
    <cellStyle name="Normal 19 4 2 2 2" xfId="13756"/>
    <cellStyle name="Normal 19 4 2 2 2 2" xfId="13757"/>
    <cellStyle name="Normal 19 4 2 2 3" xfId="13758"/>
    <cellStyle name="Normal 19 4 2 2 3 2" xfId="13759"/>
    <cellStyle name="Normal 19 4 2 2 4" xfId="13760"/>
    <cellStyle name="Normal 19 4 2 3" xfId="13761"/>
    <cellStyle name="Normal 19 4 2 3 2" xfId="13762"/>
    <cellStyle name="Normal 19 4 2 4" xfId="13763"/>
    <cellStyle name="Normal 19 4 2 4 2" xfId="13764"/>
    <cellStyle name="Normal 19 4 2 5" xfId="13765"/>
    <cellStyle name="Normal 19 4 3" xfId="13766"/>
    <cellStyle name="Normal 19 4 3 2" xfId="13767"/>
    <cellStyle name="Normal 19 4 3 2 2" xfId="13768"/>
    <cellStyle name="Normal 19 4 3 3" xfId="13769"/>
    <cellStyle name="Normal 19 4 3 3 2" xfId="13770"/>
    <cellStyle name="Normal 19 4 3 4" xfId="13771"/>
    <cellStyle name="Normal 19 4 4" xfId="13772"/>
    <cellStyle name="Normal 19 4 4 2" xfId="13773"/>
    <cellStyle name="Normal 19 4 5" xfId="13774"/>
    <cellStyle name="Normal 19 4 5 2" xfId="13775"/>
    <cellStyle name="Normal 19 4 6" xfId="13776"/>
    <cellStyle name="Normal 19 5" xfId="13777"/>
    <cellStyle name="Normal 19 5 2" xfId="13778"/>
    <cellStyle name="Normal 19 5 2 2" xfId="13779"/>
    <cellStyle name="Normal 19 5 2 2 2" xfId="13780"/>
    <cellStyle name="Normal 19 5 2 2 2 2" xfId="13781"/>
    <cellStyle name="Normal 19 5 2 2 3" xfId="13782"/>
    <cellStyle name="Normal 19 5 2 2 3 2" xfId="13783"/>
    <cellStyle name="Normal 19 5 2 2 4" xfId="13784"/>
    <cellStyle name="Normal 19 5 2 3" xfId="13785"/>
    <cellStyle name="Normal 19 5 2 3 2" xfId="13786"/>
    <cellStyle name="Normal 19 5 2 4" xfId="13787"/>
    <cellStyle name="Normal 19 5 2 4 2" xfId="13788"/>
    <cellStyle name="Normal 19 5 2 5" xfId="13789"/>
    <cellStyle name="Normal 19 5 3" xfId="13790"/>
    <cellStyle name="Normal 19 5 3 2" xfId="13791"/>
    <cellStyle name="Normal 19 5 3 2 2" xfId="13792"/>
    <cellStyle name="Normal 19 5 3 3" xfId="13793"/>
    <cellStyle name="Normal 19 5 3 3 2" xfId="13794"/>
    <cellStyle name="Normal 19 5 3 4" xfId="13795"/>
    <cellStyle name="Normal 19 5 4" xfId="13796"/>
    <cellStyle name="Normal 19 5 4 2" xfId="13797"/>
    <cellStyle name="Normal 19 5 5" xfId="13798"/>
    <cellStyle name="Normal 19 5 5 2" xfId="13799"/>
    <cellStyle name="Normal 19 5 6" xfId="13800"/>
    <cellStyle name="Normal 19 6" xfId="13801"/>
    <cellStyle name="Normal 19 6 2" xfId="13802"/>
    <cellStyle name="Normal 19 6 2 2" xfId="13803"/>
    <cellStyle name="Normal 19 6 2 2 2" xfId="13804"/>
    <cellStyle name="Normal 19 6 2 2 2 2" xfId="13805"/>
    <cellStyle name="Normal 19 6 2 2 3" xfId="13806"/>
    <cellStyle name="Normal 19 6 2 2 3 2" xfId="13807"/>
    <cellStyle name="Normal 19 6 2 2 4" xfId="13808"/>
    <cellStyle name="Normal 19 6 2 3" xfId="13809"/>
    <cellStyle name="Normal 19 6 2 3 2" xfId="13810"/>
    <cellStyle name="Normal 19 6 2 4" xfId="13811"/>
    <cellStyle name="Normal 19 6 2 4 2" xfId="13812"/>
    <cellStyle name="Normal 19 6 2 5" xfId="13813"/>
    <cellStyle name="Normal 19 6 3" xfId="13814"/>
    <cellStyle name="Normal 19 6 3 2" xfId="13815"/>
    <cellStyle name="Normal 19 6 3 2 2" xfId="13816"/>
    <cellStyle name="Normal 19 6 3 3" xfId="13817"/>
    <cellStyle name="Normal 19 6 3 3 2" xfId="13818"/>
    <cellStyle name="Normal 19 6 3 4" xfId="13819"/>
    <cellStyle name="Normal 19 6 4" xfId="13820"/>
    <cellStyle name="Normal 19 6 4 2" xfId="13821"/>
    <cellStyle name="Normal 19 6 5" xfId="13822"/>
    <cellStyle name="Normal 19 6 5 2" xfId="13823"/>
    <cellStyle name="Normal 19 6 6" xfId="13824"/>
    <cellStyle name="Normal 19 7" xfId="13825"/>
    <cellStyle name="Normal 19 7 2" xfId="13826"/>
    <cellStyle name="Normal 19 7 2 2" xfId="13827"/>
    <cellStyle name="Normal 19 7 2 2 2" xfId="13828"/>
    <cellStyle name="Normal 19 7 2 3" xfId="13829"/>
    <cellStyle name="Normal 19 7 2 3 2" xfId="13830"/>
    <cellStyle name="Normal 19 7 2 4" xfId="13831"/>
    <cellStyle name="Normal 19 7 3" xfId="13832"/>
    <cellStyle name="Normal 19 7 3 2" xfId="13833"/>
    <cellStyle name="Normal 19 7 4" xfId="13834"/>
    <cellStyle name="Normal 19 7 4 2" xfId="13835"/>
    <cellStyle name="Normal 19 7 5" xfId="13836"/>
    <cellStyle name="Normal 19 8" xfId="13837"/>
    <cellStyle name="Normal 19 8 2" xfId="13838"/>
    <cellStyle name="Normal 19 8 2 2" xfId="13839"/>
    <cellStyle name="Normal 19 8 3" xfId="13840"/>
    <cellStyle name="Normal 19 8 3 2" xfId="13841"/>
    <cellStyle name="Normal 19 8 4" xfId="13842"/>
    <cellStyle name="Normal 19 9" xfId="13843"/>
    <cellStyle name="Normal 19 9 2" xfId="13844"/>
    <cellStyle name="Normal 2" xfId="6"/>
    <cellStyle name="Normal 2 10" xfId="13845"/>
    <cellStyle name="Normal 2 10 10" xfId="13846"/>
    <cellStyle name="Normal 2 10 10 2" xfId="13847"/>
    <cellStyle name="Normal 2 10 11" xfId="13848"/>
    <cellStyle name="Normal 2 10 2" xfId="13849"/>
    <cellStyle name="Normal 2 10 2 10" xfId="13850"/>
    <cellStyle name="Normal 2 10 2 2" xfId="13851"/>
    <cellStyle name="Normal 2 10 2 2 2" xfId="13852"/>
    <cellStyle name="Normal 2 10 2 2 2 2" xfId="13853"/>
    <cellStyle name="Normal 2 10 2 2 2 2 2" xfId="13854"/>
    <cellStyle name="Normal 2 10 2 2 2 2 2 2" xfId="13855"/>
    <cellStyle name="Normal 2 10 2 2 2 2 2 2 2" xfId="13856"/>
    <cellStyle name="Normal 2 10 2 2 2 2 2 3" xfId="13857"/>
    <cellStyle name="Normal 2 10 2 2 2 2 2 3 2" xfId="13858"/>
    <cellStyle name="Normal 2 10 2 2 2 2 2 4" xfId="13859"/>
    <cellStyle name="Normal 2 10 2 2 2 2 3" xfId="13860"/>
    <cellStyle name="Normal 2 10 2 2 2 2 3 2" xfId="13861"/>
    <cellStyle name="Normal 2 10 2 2 2 2 4" xfId="13862"/>
    <cellStyle name="Normal 2 10 2 2 2 2 4 2" xfId="13863"/>
    <cellStyle name="Normal 2 10 2 2 2 2 5" xfId="13864"/>
    <cellStyle name="Normal 2 10 2 2 2 3" xfId="13865"/>
    <cellStyle name="Normal 2 10 2 2 2 3 2" xfId="13866"/>
    <cellStyle name="Normal 2 10 2 2 2 3 2 2" xfId="13867"/>
    <cellStyle name="Normal 2 10 2 2 2 3 3" xfId="13868"/>
    <cellStyle name="Normal 2 10 2 2 2 3 3 2" xfId="13869"/>
    <cellStyle name="Normal 2 10 2 2 2 3 4" xfId="13870"/>
    <cellStyle name="Normal 2 10 2 2 2 4" xfId="13871"/>
    <cellStyle name="Normal 2 10 2 2 2 4 2" xfId="13872"/>
    <cellStyle name="Normal 2 10 2 2 2 5" xfId="13873"/>
    <cellStyle name="Normal 2 10 2 2 2 5 2" xfId="13874"/>
    <cellStyle name="Normal 2 10 2 2 2 6" xfId="13875"/>
    <cellStyle name="Normal 2 10 2 2 3" xfId="13876"/>
    <cellStyle name="Normal 2 10 2 2 3 2" xfId="13877"/>
    <cellStyle name="Normal 2 10 2 2 3 2 2" xfId="13878"/>
    <cellStyle name="Normal 2 10 2 2 3 2 2 2" xfId="13879"/>
    <cellStyle name="Normal 2 10 2 2 3 2 2 2 2" xfId="13880"/>
    <cellStyle name="Normal 2 10 2 2 3 2 2 3" xfId="13881"/>
    <cellStyle name="Normal 2 10 2 2 3 2 2 3 2" xfId="13882"/>
    <cellStyle name="Normal 2 10 2 2 3 2 2 4" xfId="13883"/>
    <cellStyle name="Normal 2 10 2 2 3 2 3" xfId="13884"/>
    <cellStyle name="Normal 2 10 2 2 3 2 3 2" xfId="13885"/>
    <cellStyle name="Normal 2 10 2 2 3 2 4" xfId="13886"/>
    <cellStyle name="Normal 2 10 2 2 3 2 4 2" xfId="13887"/>
    <cellStyle name="Normal 2 10 2 2 3 2 5" xfId="13888"/>
    <cellStyle name="Normal 2 10 2 2 3 3" xfId="13889"/>
    <cellStyle name="Normal 2 10 2 2 3 3 2" xfId="13890"/>
    <cellStyle name="Normal 2 10 2 2 3 3 2 2" xfId="13891"/>
    <cellStyle name="Normal 2 10 2 2 3 3 3" xfId="13892"/>
    <cellStyle name="Normal 2 10 2 2 3 3 3 2" xfId="13893"/>
    <cellStyle name="Normal 2 10 2 2 3 3 4" xfId="13894"/>
    <cellStyle name="Normal 2 10 2 2 3 4" xfId="13895"/>
    <cellStyle name="Normal 2 10 2 2 3 4 2" xfId="13896"/>
    <cellStyle name="Normal 2 10 2 2 3 5" xfId="13897"/>
    <cellStyle name="Normal 2 10 2 2 3 5 2" xfId="13898"/>
    <cellStyle name="Normal 2 10 2 2 3 6" xfId="13899"/>
    <cellStyle name="Normal 2 10 2 2 4" xfId="13900"/>
    <cellStyle name="Normal 2 10 2 2 4 2" xfId="13901"/>
    <cellStyle name="Normal 2 10 2 2 4 2 2" xfId="13902"/>
    <cellStyle name="Normal 2 10 2 2 4 2 2 2" xfId="13903"/>
    <cellStyle name="Normal 2 10 2 2 4 2 2 2 2" xfId="13904"/>
    <cellStyle name="Normal 2 10 2 2 4 2 2 3" xfId="13905"/>
    <cellStyle name="Normal 2 10 2 2 4 2 2 3 2" xfId="13906"/>
    <cellStyle name="Normal 2 10 2 2 4 2 2 4" xfId="13907"/>
    <cellStyle name="Normal 2 10 2 2 4 2 3" xfId="13908"/>
    <cellStyle name="Normal 2 10 2 2 4 2 3 2" xfId="13909"/>
    <cellStyle name="Normal 2 10 2 2 4 2 4" xfId="13910"/>
    <cellStyle name="Normal 2 10 2 2 4 2 4 2" xfId="13911"/>
    <cellStyle name="Normal 2 10 2 2 4 2 5" xfId="13912"/>
    <cellStyle name="Normal 2 10 2 2 4 3" xfId="13913"/>
    <cellStyle name="Normal 2 10 2 2 4 3 2" xfId="13914"/>
    <cellStyle name="Normal 2 10 2 2 4 3 2 2" xfId="13915"/>
    <cellStyle name="Normal 2 10 2 2 4 3 3" xfId="13916"/>
    <cellStyle name="Normal 2 10 2 2 4 3 3 2" xfId="13917"/>
    <cellStyle name="Normal 2 10 2 2 4 3 4" xfId="13918"/>
    <cellStyle name="Normal 2 10 2 2 4 4" xfId="13919"/>
    <cellStyle name="Normal 2 10 2 2 4 4 2" xfId="13920"/>
    <cellStyle name="Normal 2 10 2 2 4 5" xfId="13921"/>
    <cellStyle name="Normal 2 10 2 2 4 5 2" xfId="13922"/>
    <cellStyle name="Normal 2 10 2 2 4 6" xfId="13923"/>
    <cellStyle name="Normal 2 10 2 2 5" xfId="13924"/>
    <cellStyle name="Normal 2 10 2 2 5 2" xfId="13925"/>
    <cellStyle name="Normal 2 10 2 2 5 2 2" xfId="13926"/>
    <cellStyle name="Normal 2 10 2 2 5 2 2 2" xfId="13927"/>
    <cellStyle name="Normal 2 10 2 2 5 2 3" xfId="13928"/>
    <cellStyle name="Normal 2 10 2 2 5 2 3 2" xfId="13929"/>
    <cellStyle name="Normal 2 10 2 2 5 2 4" xfId="13930"/>
    <cellStyle name="Normal 2 10 2 2 5 3" xfId="13931"/>
    <cellStyle name="Normal 2 10 2 2 5 3 2" xfId="13932"/>
    <cellStyle name="Normal 2 10 2 2 5 4" xfId="13933"/>
    <cellStyle name="Normal 2 10 2 2 5 4 2" xfId="13934"/>
    <cellStyle name="Normal 2 10 2 2 5 5" xfId="13935"/>
    <cellStyle name="Normal 2 10 2 2 6" xfId="13936"/>
    <cellStyle name="Normal 2 10 2 2 6 2" xfId="13937"/>
    <cellStyle name="Normal 2 10 2 2 6 2 2" xfId="13938"/>
    <cellStyle name="Normal 2 10 2 2 6 3" xfId="13939"/>
    <cellStyle name="Normal 2 10 2 2 6 3 2" xfId="13940"/>
    <cellStyle name="Normal 2 10 2 2 6 4" xfId="13941"/>
    <cellStyle name="Normal 2 10 2 2 7" xfId="13942"/>
    <cellStyle name="Normal 2 10 2 2 7 2" xfId="13943"/>
    <cellStyle name="Normal 2 10 2 2 8" xfId="13944"/>
    <cellStyle name="Normal 2 10 2 2 8 2" xfId="13945"/>
    <cellStyle name="Normal 2 10 2 2 9" xfId="13946"/>
    <cellStyle name="Normal 2 10 2 3" xfId="13947"/>
    <cellStyle name="Normal 2 10 2 3 2" xfId="13948"/>
    <cellStyle name="Normal 2 10 2 3 2 2" xfId="13949"/>
    <cellStyle name="Normal 2 10 2 3 2 2 2" xfId="13950"/>
    <cellStyle name="Normal 2 10 2 3 2 2 2 2" xfId="13951"/>
    <cellStyle name="Normal 2 10 2 3 2 2 3" xfId="13952"/>
    <cellStyle name="Normal 2 10 2 3 2 2 3 2" xfId="13953"/>
    <cellStyle name="Normal 2 10 2 3 2 2 4" xfId="13954"/>
    <cellStyle name="Normal 2 10 2 3 2 3" xfId="13955"/>
    <cellStyle name="Normal 2 10 2 3 2 3 2" xfId="13956"/>
    <cellStyle name="Normal 2 10 2 3 2 4" xfId="13957"/>
    <cellStyle name="Normal 2 10 2 3 2 4 2" xfId="13958"/>
    <cellStyle name="Normal 2 10 2 3 2 5" xfId="13959"/>
    <cellStyle name="Normal 2 10 2 3 3" xfId="13960"/>
    <cellStyle name="Normal 2 10 2 3 3 2" xfId="13961"/>
    <cellStyle name="Normal 2 10 2 3 3 2 2" xfId="13962"/>
    <cellStyle name="Normal 2 10 2 3 3 3" xfId="13963"/>
    <cellStyle name="Normal 2 10 2 3 3 3 2" xfId="13964"/>
    <cellStyle name="Normal 2 10 2 3 3 4" xfId="13965"/>
    <cellStyle name="Normal 2 10 2 3 4" xfId="13966"/>
    <cellStyle name="Normal 2 10 2 3 4 2" xfId="13967"/>
    <cellStyle name="Normal 2 10 2 3 5" xfId="13968"/>
    <cellStyle name="Normal 2 10 2 3 5 2" xfId="13969"/>
    <cellStyle name="Normal 2 10 2 3 6" xfId="13970"/>
    <cellStyle name="Normal 2 10 2 4" xfId="13971"/>
    <cellStyle name="Normal 2 10 2 4 2" xfId="13972"/>
    <cellStyle name="Normal 2 10 2 4 2 2" xfId="13973"/>
    <cellStyle name="Normal 2 10 2 4 2 2 2" xfId="13974"/>
    <cellStyle name="Normal 2 10 2 4 2 2 2 2" xfId="13975"/>
    <cellStyle name="Normal 2 10 2 4 2 2 3" xfId="13976"/>
    <cellStyle name="Normal 2 10 2 4 2 2 3 2" xfId="13977"/>
    <cellStyle name="Normal 2 10 2 4 2 2 4" xfId="13978"/>
    <cellStyle name="Normal 2 10 2 4 2 3" xfId="13979"/>
    <cellStyle name="Normal 2 10 2 4 2 3 2" xfId="13980"/>
    <cellStyle name="Normal 2 10 2 4 2 4" xfId="13981"/>
    <cellStyle name="Normal 2 10 2 4 2 4 2" xfId="13982"/>
    <cellStyle name="Normal 2 10 2 4 2 5" xfId="13983"/>
    <cellStyle name="Normal 2 10 2 4 3" xfId="13984"/>
    <cellStyle name="Normal 2 10 2 4 3 2" xfId="13985"/>
    <cellStyle name="Normal 2 10 2 4 3 2 2" xfId="13986"/>
    <cellStyle name="Normal 2 10 2 4 3 3" xfId="13987"/>
    <cellStyle name="Normal 2 10 2 4 3 3 2" xfId="13988"/>
    <cellStyle name="Normal 2 10 2 4 3 4" xfId="13989"/>
    <cellStyle name="Normal 2 10 2 4 4" xfId="13990"/>
    <cellStyle name="Normal 2 10 2 4 4 2" xfId="13991"/>
    <cellStyle name="Normal 2 10 2 4 5" xfId="13992"/>
    <cellStyle name="Normal 2 10 2 4 5 2" xfId="13993"/>
    <cellStyle name="Normal 2 10 2 4 6" xfId="13994"/>
    <cellStyle name="Normal 2 10 2 5" xfId="13995"/>
    <cellStyle name="Normal 2 10 2 5 2" xfId="13996"/>
    <cellStyle name="Normal 2 10 2 5 2 2" xfId="13997"/>
    <cellStyle name="Normal 2 10 2 5 2 2 2" xfId="13998"/>
    <cellStyle name="Normal 2 10 2 5 2 2 2 2" xfId="13999"/>
    <cellStyle name="Normal 2 10 2 5 2 2 3" xfId="14000"/>
    <cellStyle name="Normal 2 10 2 5 2 2 3 2" xfId="14001"/>
    <cellStyle name="Normal 2 10 2 5 2 2 4" xfId="14002"/>
    <cellStyle name="Normal 2 10 2 5 2 3" xfId="14003"/>
    <cellStyle name="Normal 2 10 2 5 2 3 2" xfId="14004"/>
    <cellStyle name="Normal 2 10 2 5 2 4" xfId="14005"/>
    <cellStyle name="Normal 2 10 2 5 2 4 2" xfId="14006"/>
    <cellStyle name="Normal 2 10 2 5 2 5" xfId="14007"/>
    <cellStyle name="Normal 2 10 2 5 3" xfId="14008"/>
    <cellStyle name="Normal 2 10 2 5 3 2" xfId="14009"/>
    <cellStyle name="Normal 2 10 2 5 3 2 2" xfId="14010"/>
    <cellStyle name="Normal 2 10 2 5 3 3" xfId="14011"/>
    <cellStyle name="Normal 2 10 2 5 3 3 2" xfId="14012"/>
    <cellStyle name="Normal 2 10 2 5 3 4" xfId="14013"/>
    <cellStyle name="Normal 2 10 2 5 4" xfId="14014"/>
    <cellStyle name="Normal 2 10 2 5 4 2" xfId="14015"/>
    <cellStyle name="Normal 2 10 2 5 5" xfId="14016"/>
    <cellStyle name="Normal 2 10 2 5 5 2" xfId="14017"/>
    <cellStyle name="Normal 2 10 2 5 6" xfId="14018"/>
    <cellStyle name="Normal 2 10 2 6" xfId="14019"/>
    <cellStyle name="Normal 2 10 2 6 2" xfId="14020"/>
    <cellStyle name="Normal 2 10 2 6 2 2" xfId="14021"/>
    <cellStyle name="Normal 2 10 2 6 2 2 2" xfId="14022"/>
    <cellStyle name="Normal 2 10 2 6 2 3" xfId="14023"/>
    <cellStyle name="Normal 2 10 2 6 2 3 2" xfId="14024"/>
    <cellStyle name="Normal 2 10 2 6 2 4" xfId="14025"/>
    <cellStyle name="Normal 2 10 2 6 3" xfId="14026"/>
    <cellStyle name="Normal 2 10 2 6 3 2" xfId="14027"/>
    <cellStyle name="Normal 2 10 2 6 4" xfId="14028"/>
    <cellStyle name="Normal 2 10 2 6 4 2" xfId="14029"/>
    <cellStyle name="Normal 2 10 2 6 5" xfId="14030"/>
    <cellStyle name="Normal 2 10 2 7" xfId="14031"/>
    <cellStyle name="Normal 2 10 2 7 2" xfId="14032"/>
    <cellStyle name="Normal 2 10 2 7 2 2" xfId="14033"/>
    <cellStyle name="Normal 2 10 2 7 3" xfId="14034"/>
    <cellStyle name="Normal 2 10 2 7 3 2" xfId="14035"/>
    <cellStyle name="Normal 2 10 2 7 4" xfId="14036"/>
    <cellStyle name="Normal 2 10 2 8" xfId="14037"/>
    <cellStyle name="Normal 2 10 2 8 2" xfId="14038"/>
    <cellStyle name="Normal 2 10 2 9" xfId="14039"/>
    <cellStyle name="Normal 2 10 2 9 2" xfId="14040"/>
    <cellStyle name="Normal 2 10 3" xfId="14041"/>
    <cellStyle name="Normal 2 10 3 2" xfId="14042"/>
    <cellStyle name="Normal 2 10 3 2 2" xfId="14043"/>
    <cellStyle name="Normal 2 10 3 2 2 2" xfId="14044"/>
    <cellStyle name="Normal 2 10 3 2 2 2 2" xfId="14045"/>
    <cellStyle name="Normal 2 10 3 2 2 2 2 2" xfId="14046"/>
    <cellStyle name="Normal 2 10 3 2 2 2 3" xfId="14047"/>
    <cellStyle name="Normal 2 10 3 2 2 2 3 2" xfId="14048"/>
    <cellStyle name="Normal 2 10 3 2 2 2 4" xfId="14049"/>
    <cellStyle name="Normal 2 10 3 2 2 3" xfId="14050"/>
    <cellStyle name="Normal 2 10 3 2 2 3 2" xfId="14051"/>
    <cellStyle name="Normal 2 10 3 2 2 4" xfId="14052"/>
    <cellStyle name="Normal 2 10 3 2 2 4 2" xfId="14053"/>
    <cellStyle name="Normal 2 10 3 2 2 5" xfId="14054"/>
    <cellStyle name="Normal 2 10 3 2 3" xfId="14055"/>
    <cellStyle name="Normal 2 10 3 2 3 2" xfId="14056"/>
    <cellStyle name="Normal 2 10 3 2 3 2 2" xfId="14057"/>
    <cellStyle name="Normal 2 10 3 2 3 3" xfId="14058"/>
    <cellStyle name="Normal 2 10 3 2 3 3 2" xfId="14059"/>
    <cellStyle name="Normal 2 10 3 2 3 4" xfId="14060"/>
    <cellStyle name="Normal 2 10 3 2 4" xfId="14061"/>
    <cellStyle name="Normal 2 10 3 2 4 2" xfId="14062"/>
    <cellStyle name="Normal 2 10 3 2 5" xfId="14063"/>
    <cellStyle name="Normal 2 10 3 2 5 2" xfId="14064"/>
    <cellStyle name="Normal 2 10 3 2 6" xfId="14065"/>
    <cellStyle name="Normal 2 10 3 3" xfId="14066"/>
    <cellStyle name="Normal 2 10 3 3 2" xfId="14067"/>
    <cellStyle name="Normal 2 10 3 3 2 2" xfId="14068"/>
    <cellStyle name="Normal 2 10 3 3 2 2 2" xfId="14069"/>
    <cellStyle name="Normal 2 10 3 3 2 2 2 2" xfId="14070"/>
    <cellStyle name="Normal 2 10 3 3 2 2 3" xfId="14071"/>
    <cellStyle name="Normal 2 10 3 3 2 2 3 2" xfId="14072"/>
    <cellStyle name="Normal 2 10 3 3 2 2 4" xfId="14073"/>
    <cellStyle name="Normal 2 10 3 3 2 3" xfId="14074"/>
    <cellStyle name="Normal 2 10 3 3 2 3 2" xfId="14075"/>
    <cellStyle name="Normal 2 10 3 3 2 4" xfId="14076"/>
    <cellStyle name="Normal 2 10 3 3 2 4 2" xfId="14077"/>
    <cellStyle name="Normal 2 10 3 3 2 5" xfId="14078"/>
    <cellStyle name="Normal 2 10 3 3 3" xfId="14079"/>
    <cellStyle name="Normal 2 10 3 3 3 2" xfId="14080"/>
    <cellStyle name="Normal 2 10 3 3 3 2 2" xfId="14081"/>
    <cellStyle name="Normal 2 10 3 3 3 3" xfId="14082"/>
    <cellStyle name="Normal 2 10 3 3 3 3 2" xfId="14083"/>
    <cellStyle name="Normal 2 10 3 3 3 4" xfId="14084"/>
    <cellStyle name="Normal 2 10 3 3 4" xfId="14085"/>
    <cellStyle name="Normal 2 10 3 3 4 2" xfId="14086"/>
    <cellStyle name="Normal 2 10 3 3 5" xfId="14087"/>
    <cellStyle name="Normal 2 10 3 3 5 2" xfId="14088"/>
    <cellStyle name="Normal 2 10 3 3 6" xfId="14089"/>
    <cellStyle name="Normal 2 10 3 4" xfId="14090"/>
    <cellStyle name="Normal 2 10 3 4 2" xfId="14091"/>
    <cellStyle name="Normal 2 10 3 4 2 2" xfId="14092"/>
    <cellStyle name="Normal 2 10 3 4 2 2 2" xfId="14093"/>
    <cellStyle name="Normal 2 10 3 4 2 2 2 2" xfId="14094"/>
    <cellStyle name="Normal 2 10 3 4 2 2 3" xfId="14095"/>
    <cellStyle name="Normal 2 10 3 4 2 2 3 2" xfId="14096"/>
    <cellStyle name="Normal 2 10 3 4 2 2 4" xfId="14097"/>
    <cellStyle name="Normal 2 10 3 4 2 3" xfId="14098"/>
    <cellStyle name="Normal 2 10 3 4 2 3 2" xfId="14099"/>
    <cellStyle name="Normal 2 10 3 4 2 4" xfId="14100"/>
    <cellStyle name="Normal 2 10 3 4 2 4 2" xfId="14101"/>
    <cellStyle name="Normal 2 10 3 4 2 5" xfId="14102"/>
    <cellStyle name="Normal 2 10 3 4 3" xfId="14103"/>
    <cellStyle name="Normal 2 10 3 4 3 2" xfId="14104"/>
    <cellStyle name="Normal 2 10 3 4 3 2 2" xfId="14105"/>
    <cellStyle name="Normal 2 10 3 4 3 3" xfId="14106"/>
    <cellStyle name="Normal 2 10 3 4 3 3 2" xfId="14107"/>
    <cellStyle name="Normal 2 10 3 4 3 4" xfId="14108"/>
    <cellStyle name="Normal 2 10 3 4 4" xfId="14109"/>
    <cellStyle name="Normal 2 10 3 4 4 2" xfId="14110"/>
    <cellStyle name="Normal 2 10 3 4 5" xfId="14111"/>
    <cellStyle name="Normal 2 10 3 4 5 2" xfId="14112"/>
    <cellStyle name="Normal 2 10 3 4 6" xfId="14113"/>
    <cellStyle name="Normal 2 10 3 5" xfId="14114"/>
    <cellStyle name="Normal 2 10 3 5 2" xfId="14115"/>
    <cellStyle name="Normal 2 10 3 5 2 2" xfId="14116"/>
    <cellStyle name="Normal 2 10 3 5 2 2 2" xfId="14117"/>
    <cellStyle name="Normal 2 10 3 5 2 3" xfId="14118"/>
    <cellStyle name="Normal 2 10 3 5 2 3 2" xfId="14119"/>
    <cellStyle name="Normal 2 10 3 5 2 4" xfId="14120"/>
    <cellStyle name="Normal 2 10 3 5 3" xfId="14121"/>
    <cellStyle name="Normal 2 10 3 5 3 2" xfId="14122"/>
    <cellStyle name="Normal 2 10 3 5 4" xfId="14123"/>
    <cellStyle name="Normal 2 10 3 5 4 2" xfId="14124"/>
    <cellStyle name="Normal 2 10 3 5 5" xfId="14125"/>
    <cellStyle name="Normal 2 10 3 6" xfId="14126"/>
    <cellStyle name="Normal 2 10 3 6 2" xfId="14127"/>
    <cellStyle name="Normal 2 10 3 6 2 2" xfId="14128"/>
    <cellStyle name="Normal 2 10 3 6 3" xfId="14129"/>
    <cellStyle name="Normal 2 10 3 6 3 2" xfId="14130"/>
    <cellStyle name="Normal 2 10 3 6 4" xfId="14131"/>
    <cellStyle name="Normal 2 10 3 7" xfId="14132"/>
    <cellStyle name="Normal 2 10 3 7 2" xfId="14133"/>
    <cellStyle name="Normal 2 10 3 8" xfId="14134"/>
    <cellStyle name="Normal 2 10 3 8 2" xfId="14135"/>
    <cellStyle name="Normal 2 10 3 9" xfId="14136"/>
    <cellStyle name="Normal 2 10 4" xfId="14137"/>
    <cellStyle name="Normal 2 10 4 2" xfId="14138"/>
    <cellStyle name="Normal 2 10 4 2 2" xfId="14139"/>
    <cellStyle name="Normal 2 10 4 2 2 2" xfId="14140"/>
    <cellStyle name="Normal 2 10 4 2 2 2 2" xfId="14141"/>
    <cellStyle name="Normal 2 10 4 2 2 3" xfId="14142"/>
    <cellStyle name="Normal 2 10 4 2 2 3 2" xfId="14143"/>
    <cellStyle name="Normal 2 10 4 2 2 4" xfId="14144"/>
    <cellStyle name="Normal 2 10 4 2 3" xfId="14145"/>
    <cellStyle name="Normal 2 10 4 2 3 2" xfId="14146"/>
    <cellStyle name="Normal 2 10 4 2 4" xfId="14147"/>
    <cellStyle name="Normal 2 10 4 2 4 2" xfId="14148"/>
    <cellStyle name="Normal 2 10 4 2 5" xfId="14149"/>
    <cellStyle name="Normal 2 10 4 3" xfId="14150"/>
    <cellStyle name="Normal 2 10 4 3 2" xfId="14151"/>
    <cellStyle name="Normal 2 10 4 3 2 2" xfId="14152"/>
    <cellStyle name="Normal 2 10 4 3 3" xfId="14153"/>
    <cellStyle name="Normal 2 10 4 3 3 2" xfId="14154"/>
    <cellStyle name="Normal 2 10 4 3 4" xfId="14155"/>
    <cellStyle name="Normal 2 10 4 4" xfId="14156"/>
    <cellStyle name="Normal 2 10 4 4 2" xfId="14157"/>
    <cellStyle name="Normal 2 10 4 5" xfId="14158"/>
    <cellStyle name="Normal 2 10 4 5 2" xfId="14159"/>
    <cellStyle name="Normal 2 10 4 6" xfId="14160"/>
    <cellStyle name="Normal 2 10 5" xfId="14161"/>
    <cellStyle name="Normal 2 10 5 2" xfId="14162"/>
    <cellStyle name="Normal 2 10 5 2 2" xfId="14163"/>
    <cellStyle name="Normal 2 10 5 2 2 2" xfId="14164"/>
    <cellStyle name="Normal 2 10 5 2 2 2 2" xfId="14165"/>
    <cellStyle name="Normal 2 10 5 2 2 3" xfId="14166"/>
    <cellStyle name="Normal 2 10 5 2 2 3 2" xfId="14167"/>
    <cellStyle name="Normal 2 10 5 2 2 4" xfId="14168"/>
    <cellStyle name="Normal 2 10 5 2 3" xfId="14169"/>
    <cellStyle name="Normal 2 10 5 2 3 2" xfId="14170"/>
    <cellStyle name="Normal 2 10 5 2 4" xfId="14171"/>
    <cellStyle name="Normal 2 10 5 2 4 2" xfId="14172"/>
    <cellStyle name="Normal 2 10 5 2 5" xfId="14173"/>
    <cellStyle name="Normal 2 10 5 3" xfId="14174"/>
    <cellStyle name="Normal 2 10 5 3 2" xfId="14175"/>
    <cellStyle name="Normal 2 10 5 3 2 2" xfId="14176"/>
    <cellStyle name="Normal 2 10 5 3 3" xfId="14177"/>
    <cellStyle name="Normal 2 10 5 3 3 2" xfId="14178"/>
    <cellStyle name="Normal 2 10 5 3 4" xfId="14179"/>
    <cellStyle name="Normal 2 10 5 4" xfId="14180"/>
    <cellStyle name="Normal 2 10 5 4 2" xfId="14181"/>
    <cellStyle name="Normal 2 10 5 5" xfId="14182"/>
    <cellStyle name="Normal 2 10 5 5 2" xfId="14183"/>
    <cellStyle name="Normal 2 10 5 6" xfId="14184"/>
    <cellStyle name="Normal 2 10 6" xfId="14185"/>
    <cellStyle name="Normal 2 10 6 2" xfId="14186"/>
    <cellStyle name="Normal 2 10 6 2 2" xfId="14187"/>
    <cellStyle name="Normal 2 10 6 2 2 2" xfId="14188"/>
    <cellStyle name="Normal 2 10 6 2 2 2 2" xfId="14189"/>
    <cellStyle name="Normal 2 10 6 2 2 3" xfId="14190"/>
    <cellStyle name="Normal 2 10 6 2 2 3 2" xfId="14191"/>
    <cellStyle name="Normal 2 10 6 2 2 4" xfId="14192"/>
    <cellStyle name="Normal 2 10 6 2 3" xfId="14193"/>
    <cellStyle name="Normal 2 10 6 2 3 2" xfId="14194"/>
    <cellStyle name="Normal 2 10 6 2 4" xfId="14195"/>
    <cellStyle name="Normal 2 10 6 2 4 2" xfId="14196"/>
    <cellStyle name="Normal 2 10 6 2 5" xfId="14197"/>
    <cellStyle name="Normal 2 10 6 3" xfId="14198"/>
    <cellStyle name="Normal 2 10 6 3 2" xfId="14199"/>
    <cellStyle name="Normal 2 10 6 3 2 2" xfId="14200"/>
    <cellStyle name="Normal 2 10 6 3 3" xfId="14201"/>
    <cellStyle name="Normal 2 10 6 3 3 2" xfId="14202"/>
    <cellStyle name="Normal 2 10 6 3 4" xfId="14203"/>
    <cellStyle name="Normal 2 10 6 4" xfId="14204"/>
    <cellStyle name="Normal 2 10 6 4 2" xfId="14205"/>
    <cellStyle name="Normal 2 10 6 5" xfId="14206"/>
    <cellStyle name="Normal 2 10 6 5 2" xfId="14207"/>
    <cellStyle name="Normal 2 10 6 6" xfId="14208"/>
    <cellStyle name="Normal 2 10 7" xfId="14209"/>
    <cellStyle name="Normal 2 10 7 2" xfId="14210"/>
    <cellStyle name="Normal 2 10 7 2 2" xfId="14211"/>
    <cellStyle name="Normal 2 10 7 2 2 2" xfId="14212"/>
    <cellStyle name="Normal 2 10 7 2 3" xfId="14213"/>
    <cellStyle name="Normal 2 10 7 2 3 2" xfId="14214"/>
    <cellStyle name="Normal 2 10 7 2 4" xfId="14215"/>
    <cellStyle name="Normal 2 10 7 3" xfId="14216"/>
    <cellStyle name="Normal 2 10 7 3 2" xfId="14217"/>
    <cellStyle name="Normal 2 10 7 4" xfId="14218"/>
    <cellStyle name="Normal 2 10 7 4 2" xfId="14219"/>
    <cellStyle name="Normal 2 10 7 5" xfId="14220"/>
    <cellStyle name="Normal 2 10 8" xfId="14221"/>
    <cellStyle name="Normal 2 10 8 2" xfId="14222"/>
    <cellStyle name="Normal 2 10 8 2 2" xfId="14223"/>
    <cellStyle name="Normal 2 10 8 3" xfId="14224"/>
    <cellStyle name="Normal 2 10 8 3 2" xfId="14225"/>
    <cellStyle name="Normal 2 10 8 4" xfId="14226"/>
    <cellStyle name="Normal 2 10 9" xfId="14227"/>
    <cellStyle name="Normal 2 10 9 2" xfId="14228"/>
    <cellStyle name="Normal 2 11" xfId="14229"/>
    <cellStyle name="Normal 2 11 2" xfId="14230"/>
    <cellStyle name="Normal 2 12" xfId="14231"/>
    <cellStyle name="Normal 2 12 10" xfId="14232"/>
    <cellStyle name="Normal 2 12 10 2" xfId="14233"/>
    <cellStyle name="Normal 2 12 11" xfId="14234"/>
    <cellStyle name="Normal 2 12 11 2" xfId="14235"/>
    <cellStyle name="Normal 2 12 12" xfId="14236"/>
    <cellStyle name="Normal 2 12 2" xfId="14237"/>
    <cellStyle name="Normal 2 12 2 10" xfId="14238"/>
    <cellStyle name="Normal 2 12 2 10 2" xfId="14239"/>
    <cellStyle name="Normal 2 12 2 11" xfId="14240"/>
    <cellStyle name="Normal 2 12 2 2" xfId="14241"/>
    <cellStyle name="Normal 2 12 2 2 10" xfId="14242"/>
    <cellStyle name="Normal 2 12 2 2 2" xfId="14243"/>
    <cellStyle name="Normal 2 12 2 2 2 2" xfId="14244"/>
    <cellStyle name="Normal 2 12 2 2 2 2 2" xfId="14245"/>
    <cellStyle name="Normal 2 12 2 2 2 2 2 2" xfId="14246"/>
    <cellStyle name="Normal 2 12 2 2 2 2 2 2 2" xfId="14247"/>
    <cellStyle name="Normal 2 12 2 2 2 2 2 2 2 2" xfId="14248"/>
    <cellStyle name="Normal 2 12 2 2 2 2 2 2 3" xfId="14249"/>
    <cellStyle name="Normal 2 12 2 2 2 2 2 2 3 2" xfId="14250"/>
    <cellStyle name="Normal 2 12 2 2 2 2 2 2 4" xfId="14251"/>
    <cellStyle name="Normal 2 12 2 2 2 2 2 3" xfId="14252"/>
    <cellStyle name="Normal 2 12 2 2 2 2 2 3 2" xfId="14253"/>
    <cellStyle name="Normal 2 12 2 2 2 2 2 4" xfId="14254"/>
    <cellStyle name="Normal 2 12 2 2 2 2 2 4 2" xfId="14255"/>
    <cellStyle name="Normal 2 12 2 2 2 2 2 5" xfId="14256"/>
    <cellStyle name="Normal 2 12 2 2 2 2 3" xfId="14257"/>
    <cellStyle name="Normal 2 12 2 2 2 2 3 2" xfId="14258"/>
    <cellStyle name="Normal 2 12 2 2 2 2 3 2 2" xfId="14259"/>
    <cellStyle name="Normal 2 12 2 2 2 2 3 3" xfId="14260"/>
    <cellStyle name="Normal 2 12 2 2 2 2 3 3 2" xfId="14261"/>
    <cellStyle name="Normal 2 12 2 2 2 2 3 4" xfId="14262"/>
    <cellStyle name="Normal 2 12 2 2 2 2 4" xfId="14263"/>
    <cellStyle name="Normal 2 12 2 2 2 2 4 2" xfId="14264"/>
    <cellStyle name="Normal 2 12 2 2 2 2 5" xfId="14265"/>
    <cellStyle name="Normal 2 12 2 2 2 2 5 2" xfId="14266"/>
    <cellStyle name="Normal 2 12 2 2 2 2 6" xfId="14267"/>
    <cellStyle name="Normal 2 12 2 2 2 3" xfId="14268"/>
    <cellStyle name="Normal 2 12 2 2 2 3 2" xfId="14269"/>
    <cellStyle name="Normal 2 12 2 2 2 3 2 2" xfId="14270"/>
    <cellStyle name="Normal 2 12 2 2 2 3 2 2 2" xfId="14271"/>
    <cellStyle name="Normal 2 12 2 2 2 3 2 2 2 2" xfId="14272"/>
    <cellStyle name="Normal 2 12 2 2 2 3 2 2 3" xfId="14273"/>
    <cellStyle name="Normal 2 12 2 2 2 3 2 2 3 2" xfId="14274"/>
    <cellStyle name="Normal 2 12 2 2 2 3 2 2 4" xfId="14275"/>
    <cellStyle name="Normal 2 12 2 2 2 3 2 3" xfId="14276"/>
    <cellStyle name="Normal 2 12 2 2 2 3 2 3 2" xfId="14277"/>
    <cellStyle name="Normal 2 12 2 2 2 3 2 4" xfId="14278"/>
    <cellStyle name="Normal 2 12 2 2 2 3 2 4 2" xfId="14279"/>
    <cellStyle name="Normal 2 12 2 2 2 3 2 5" xfId="14280"/>
    <cellStyle name="Normal 2 12 2 2 2 3 3" xfId="14281"/>
    <cellStyle name="Normal 2 12 2 2 2 3 3 2" xfId="14282"/>
    <cellStyle name="Normal 2 12 2 2 2 3 3 2 2" xfId="14283"/>
    <cellStyle name="Normal 2 12 2 2 2 3 3 3" xfId="14284"/>
    <cellStyle name="Normal 2 12 2 2 2 3 3 3 2" xfId="14285"/>
    <cellStyle name="Normal 2 12 2 2 2 3 3 4" xfId="14286"/>
    <cellStyle name="Normal 2 12 2 2 2 3 4" xfId="14287"/>
    <cellStyle name="Normal 2 12 2 2 2 3 4 2" xfId="14288"/>
    <cellStyle name="Normal 2 12 2 2 2 3 5" xfId="14289"/>
    <cellStyle name="Normal 2 12 2 2 2 3 5 2" xfId="14290"/>
    <cellStyle name="Normal 2 12 2 2 2 3 6" xfId="14291"/>
    <cellStyle name="Normal 2 12 2 2 2 4" xfId="14292"/>
    <cellStyle name="Normal 2 12 2 2 2 4 2" xfId="14293"/>
    <cellStyle name="Normal 2 12 2 2 2 4 2 2" xfId="14294"/>
    <cellStyle name="Normal 2 12 2 2 2 4 2 2 2" xfId="14295"/>
    <cellStyle name="Normal 2 12 2 2 2 4 2 2 2 2" xfId="14296"/>
    <cellStyle name="Normal 2 12 2 2 2 4 2 2 3" xfId="14297"/>
    <cellStyle name="Normal 2 12 2 2 2 4 2 2 3 2" xfId="14298"/>
    <cellStyle name="Normal 2 12 2 2 2 4 2 2 4" xfId="14299"/>
    <cellStyle name="Normal 2 12 2 2 2 4 2 3" xfId="14300"/>
    <cellStyle name="Normal 2 12 2 2 2 4 2 3 2" xfId="14301"/>
    <cellStyle name="Normal 2 12 2 2 2 4 2 4" xfId="14302"/>
    <cellStyle name="Normal 2 12 2 2 2 4 2 4 2" xfId="14303"/>
    <cellStyle name="Normal 2 12 2 2 2 4 2 5" xfId="14304"/>
    <cellStyle name="Normal 2 12 2 2 2 4 3" xfId="14305"/>
    <cellStyle name="Normal 2 12 2 2 2 4 3 2" xfId="14306"/>
    <cellStyle name="Normal 2 12 2 2 2 4 3 2 2" xfId="14307"/>
    <cellStyle name="Normal 2 12 2 2 2 4 3 3" xfId="14308"/>
    <cellStyle name="Normal 2 12 2 2 2 4 3 3 2" xfId="14309"/>
    <cellStyle name="Normal 2 12 2 2 2 4 3 4" xfId="14310"/>
    <cellStyle name="Normal 2 12 2 2 2 4 4" xfId="14311"/>
    <cellStyle name="Normal 2 12 2 2 2 4 4 2" xfId="14312"/>
    <cellStyle name="Normal 2 12 2 2 2 4 5" xfId="14313"/>
    <cellStyle name="Normal 2 12 2 2 2 4 5 2" xfId="14314"/>
    <cellStyle name="Normal 2 12 2 2 2 4 6" xfId="14315"/>
    <cellStyle name="Normal 2 12 2 2 2 5" xfId="14316"/>
    <cellStyle name="Normal 2 12 2 2 2 5 2" xfId="14317"/>
    <cellStyle name="Normal 2 12 2 2 2 5 2 2" xfId="14318"/>
    <cellStyle name="Normal 2 12 2 2 2 5 2 2 2" xfId="14319"/>
    <cellStyle name="Normal 2 12 2 2 2 5 2 3" xfId="14320"/>
    <cellStyle name="Normal 2 12 2 2 2 5 2 3 2" xfId="14321"/>
    <cellStyle name="Normal 2 12 2 2 2 5 2 4" xfId="14322"/>
    <cellStyle name="Normal 2 12 2 2 2 5 3" xfId="14323"/>
    <cellStyle name="Normal 2 12 2 2 2 5 3 2" xfId="14324"/>
    <cellStyle name="Normal 2 12 2 2 2 5 4" xfId="14325"/>
    <cellStyle name="Normal 2 12 2 2 2 5 4 2" xfId="14326"/>
    <cellStyle name="Normal 2 12 2 2 2 5 5" xfId="14327"/>
    <cellStyle name="Normal 2 12 2 2 2 6" xfId="14328"/>
    <cellStyle name="Normal 2 12 2 2 2 6 2" xfId="14329"/>
    <cellStyle name="Normal 2 12 2 2 2 6 2 2" xfId="14330"/>
    <cellStyle name="Normal 2 12 2 2 2 6 3" xfId="14331"/>
    <cellStyle name="Normal 2 12 2 2 2 6 3 2" xfId="14332"/>
    <cellStyle name="Normal 2 12 2 2 2 6 4" xfId="14333"/>
    <cellStyle name="Normal 2 12 2 2 2 7" xfId="14334"/>
    <cellStyle name="Normal 2 12 2 2 2 7 2" xfId="14335"/>
    <cellStyle name="Normal 2 12 2 2 2 8" xfId="14336"/>
    <cellStyle name="Normal 2 12 2 2 2 8 2" xfId="14337"/>
    <cellStyle name="Normal 2 12 2 2 2 9" xfId="14338"/>
    <cellStyle name="Normal 2 12 2 2 3" xfId="14339"/>
    <cellStyle name="Normal 2 12 2 2 3 2" xfId="14340"/>
    <cellStyle name="Normal 2 12 2 2 3 2 2" xfId="14341"/>
    <cellStyle name="Normal 2 12 2 2 3 2 2 2" xfId="14342"/>
    <cellStyle name="Normal 2 12 2 2 3 2 2 2 2" xfId="14343"/>
    <cellStyle name="Normal 2 12 2 2 3 2 2 3" xfId="14344"/>
    <cellStyle name="Normal 2 12 2 2 3 2 2 3 2" xfId="14345"/>
    <cellStyle name="Normal 2 12 2 2 3 2 2 4" xfId="14346"/>
    <cellStyle name="Normal 2 12 2 2 3 2 3" xfId="14347"/>
    <cellStyle name="Normal 2 12 2 2 3 2 3 2" xfId="14348"/>
    <cellStyle name="Normal 2 12 2 2 3 2 4" xfId="14349"/>
    <cellStyle name="Normal 2 12 2 2 3 2 4 2" xfId="14350"/>
    <cellStyle name="Normal 2 12 2 2 3 2 5" xfId="14351"/>
    <cellStyle name="Normal 2 12 2 2 3 3" xfId="14352"/>
    <cellStyle name="Normal 2 12 2 2 3 3 2" xfId="14353"/>
    <cellStyle name="Normal 2 12 2 2 3 3 2 2" xfId="14354"/>
    <cellStyle name="Normal 2 12 2 2 3 3 3" xfId="14355"/>
    <cellStyle name="Normal 2 12 2 2 3 3 3 2" xfId="14356"/>
    <cellStyle name="Normal 2 12 2 2 3 3 4" xfId="14357"/>
    <cellStyle name="Normal 2 12 2 2 3 4" xfId="14358"/>
    <cellStyle name="Normal 2 12 2 2 3 4 2" xfId="14359"/>
    <cellStyle name="Normal 2 12 2 2 3 5" xfId="14360"/>
    <cellStyle name="Normal 2 12 2 2 3 5 2" xfId="14361"/>
    <cellStyle name="Normal 2 12 2 2 3 6" xfId="14362"/>
    <cellStyle name="Normal 2 12 2 2 4" xfId="14363"/>
    <cellStyle name="Normal 2 12 2 2 4 2" xfId="14364"/>
    <cellStyle name="Normal 2 12 2 2 4 2 2" xfId="14365"/>
    <cellStyle name="Normal 2 12 2 2 4 2 2 2" xfId="14366"/>
    <cellStyle name="Normal 2 12 2 2 4 2 2 2 2" xfId="14367"/>
    <cellStyle name="Normal 2 12 2 2 4 2 2 3" xfId="14368"/>
    <cellStyle name="Normal 2 12 2 2 4 2 2 3 2" xfId="14369"/>
    <cellStyle name="Normal 2 12 2 2 4 2 2 4" xfId="14370"/>
    <cellStyle name="Normal 2 12 2 2 4 2 3" xfId="14371"/>
    <cellStyle name="Normal 2 12 2 2 4 2 3 2" xfId="14372"/>
    <cellStyle name="Normal 2 12 2 2 4 2 4" xfId="14373"/>
    <cellStyle name="Normal 2 12 2 2 4 2 4 2" xfId="14374"/>
    <cellStyle name="Normal 2 12 2 2 4 2 5" xfId="14375"/>
    <cellStyle name="Normal 2 12 2 2 4 3" xfId="14376"/>
    <cellStyle name="Normal 2 12 2 2 4 3 2" xfId="14377"/>
    <cellStyle name="Normal 2 12 2 2 4 3 2 2" xfId="14378"/>
    <cellStyle name="Normal 2 12 2 2 4 3 3" xfId="14379"/>
    <cellStyle name="Normal 2 12 2 2 4 3 3 2" xfId="14380"/>
    <cellStyle name="Normal 2 12 2 2 4 3 4" xfId="14381"/>
    <cellStyle name="Normal 2 12 2 2 4 4" xfId="14382"/>
    <cellStyle name="Normal 2 12 2 2 4 4 2" xfId="14383"/>
    <cellStyle name="Normal 2 12 2 2 4 5" xfId="14384"/>
    <cellStyle name="Normal 2 12 2 2 4 5 2" xfId="14385"/>
    <cellStyle name="Normal 2 12 2 2 4 6" xfId="14386"/>
    <cellStyle name="Normal 2 12 2 2 5" xfId="14387"/>
    <cellStyle name="Normal 2 12 2 2 5 2" xfId="14388"/>
    <cellStyle name="Normal 2 12 2 2 5 2 2" xfId="14389"/>
    <cellStyle name="Normal 2 12 2 2 5 2 2 2" xfId="14390"/>
    <cellStyle name="Normal 2 12 2 2 5 2 2 2 2" xfId="14391"/>
    <cellStyle name="Normal 2 12 2 2 5 2 2 3" xfId="14392"/>
    <cellStyle name="Normal 2 12 2 2 5 2 2 3 2" xfId="14393"/>
    <cellStyle name="Normal 2 12 2 2 5 2 2 4" xfId="14394"/>
    <cellStyle name="Normal 2 12 2 2 5 2 3" xfId="14395"/>
    <cellStyle name="Normal 2 12 2 2 5 2 3 2" xfId="14396"/>
    <cellStyle name="Normal 2 12 2 2 5 2 4" xfId="14397"/>
    <cellStyle name="Normal 2 12 2 2 5 2 4 2" xfId="14398"/>
    <cellStyle name="Normal 2 12 2 2 5 2 5" xfId="14399"/>
    <cellStyle name="Normal 2 12 2 2 5 3" xfId="14400"/>
    <cellStyle name="Normal 2 12 2 2 5 3 2" xfId="14401"/>
    <cellStyle name="Normal 2 12 2 2 5 3 2 2" xfId="14402"/>
    <cellStyle name="Normal 2 12 2 2 5 3 3" xfId="14403"/>
    <cellStyle name="Normal 2 12 2 2 5 3 3 2" xfId="14404"/>
    <cellStyle name="Normal 2 12 2 2 5 3 4" xfId="14405"/>
    <cellStyle name="Normal 2 12 2 2 5 4" xfId="14406"/>
    <cellStyle name="Normal 2 12 2 2 5 4 2" xfId="14407"/>
    <cellStyle name="Normal 2 12 2 2 5 5" xfId="14408"/>
    <cellStyle name="Normal 2 12 2 2 5 5 2" xfId="14409"/>
    <cellStyle name="Normal 2 12 2 2 5 6" xfId="14410"/>
    <cellStyle name="Normal 2 12 2 2 6" xfId="14411"/>
    <cellStyle name="Normal 2 12 2 2 6 2" xfId="14412"/>
    <cellStyle name="Normal 2 12 2 2 6 2 2" xfId="14413"/>
    <cellStyle name="Normal 2 12 2 2 6 2 2 2" xfId="14414"/>
    <cellStyle name="Normal 2 12 2 2 6 2 3" xfId="14415"/>
    <cellStyle name="Normal 2 12 2 2 6 2 3 2" xfId="14416"/>
    <cellStyle name="Normal 2 12 2 2 6 2 4" xfId="14417"/>
    <cellStyle name="Normal 2 12 2 2 6 3" xfId="14418"/>
    <cellStyle name="Normal 2 12 2 2 6 3 2" xfId="14419"/>
    <cellStyle name="Normal 2 12 2 2 6 4" xfId="14420"/>
    <cellStyle name="Normal 2 12 2 2 6 4 2" xfId="14421"/>
    <cellStyle name="Normal 2 12 2 2 6 5" xfId="14422"/>
    <cellStyle name="Normal 2 12 2 2 7" xfId="14423"/>
    <cellStyle name="Normal 2 12 2 2 7 2" xfId="14424"/>
    <cellStyle name="Normal 2 12 2 2 7 2 2" xfId="14425"/>
    <cellStyle name="Normal 2 12 2 2 7 3" xfId="14426"/>
    <cellStyle name="Normal 2 12 2 2 7 3 2" xfId="14427"/>
    <cellStyle name="Normal 2 12 2 2 7 4" xfId="14428"/>
    <cellStyle name="Normal 2 12 2 2 8" xfId="14429"/>
    <cellStyle name="Normal 2 12 2 2 8 2" xfId="14430"/>
    <cellStyle name="Normal 2 12 2 2 9" xfId="14431"/>
    <cellStyle name="Normal 2 12 2 2 9 2" xfId="14432"/>
    <cellStyle name="Normal 2 12 2 3" xfId="14433"/>
    <cellStyle name="Normal 2 12 2 3 2" xfId="14434"/>
    <cellStyle name="Normal 2 12 2 3 2 2" xfId="14435"/>
    <cellStyle name="Normal 2 12 2 3 2 2 2" xfId="14436"/>
    <cellStyle name="Normal 2 12 2 3 2 2 2 2" xfId="14437"/>
    <cellStyle name="Normal 2 12 2 3 2 2 2 2 2" xfId="14438"/>
    <cellStyle name="Normal 2 12 2 3 2 2 2 3" xfId="14439"/>
    <cellStyle name="Normal 2 12 2 3 2 2 2 3 2" xfId="14440"/>
    <cellStyle name="Normal 2 12 2 3 2 2 2 4" xfId="14441"/>
    <cellStyle name="Normal 2 12 2 3 2 2 3" xfId="14442"/>
    <cellStyle name="Normal 2 12 2 3 2 2 3 2" xfId="14443"/>
    <cellStyle name="Normal 2 12 2 3 2 2 4" xfId="14444"/>
    <cellStyle name="Normal 2 12 2 3 2 2 4 2" xfId="14445"/>
    <cellStyle name="Normal 2 12 2 3 2 2 5" xfId="14446"/>
    <cellStyle name="Normal 2 12 2 3 2 3" xfId="14447"/>
    <cellStyle name="Normal 2 12 2 3 2 3 2" xfId="14448"/>
    <cellStyle name="Normal 2 12 2 3 2 3 2 2" xfId="14449"/>
    <cellStyle name="Normal 2 12 2 3 2 3 3" xfId="14450"/>
    <cellStyle name="Normal 2 12 2 3 2 3 3 2" xfId="14451"/>
    <cellStyle name="Normal 2 12 2 3 2 3 4" xfId="14452"/>
    <cellStyle name="Normal 2 12 2 3 2 4" xfId="14453"/>
    <cellStyle name="Normal 2 12 2 3 2 4 2" xfId="14454"/>
    <cellStyle name="Normal 2 12 2 3 2 5" xfId="14455"/>
    <cellStyle name="Normal 2 12 2 3 2 5 2" xfId="14456"/>
    <cellStyle name="Normal 2 12 2 3 2 6" xfId="14457"/>
    <cellStyle name="Normal 2 12 2 3 3" xfId="14458"/>
    <cellStyle name="Normal 2 12 2 3 3 2" xfId="14459"/>
    <cellStyle name="Normal 2 12 2 3 3 2 2" xfId="14460"/>
    <cellStyle name="Normal 2 12 2 3 3 2 2 2" xfId="14461"/>
    <cellStyle name="Normal 2 12 2 3 3 2 2 2 2" xfId="14462"/>
    <cellStyle name="Normal 2 12 2 3 3 2 2 3" xfId="14463"/>
    <cellStyle name="Normal 2 12 2 3 3 2 2 3 2" xfId="14464"/>
    <cellStyle name="Normal 2 12 2 3 3 2 2 4" xfId="14465"/>
    <cellStyle name="Normal 2 12 2 3 3 2 3" xfId="14466"/>
    <cellStyle name="Normal 2 12 2 3 3 2 3 2" xfId="14467"/>
    <cellStyle name="Normal 2 12 2 3 3 2 4" xfId="14468"/>
    <cellStyle name="Normal 2 12 2 3 3 2 4 2" xfId="14469"/>
    <cellStyle name="Normal 2 12 2 3 3 2 5" xfId="14470"/>
    <cellStyle name="Normal 2 12 2 3 3 3" xfId="14471"/>
    <cellStyle name="Normal 2 12 2 3 3 3 2" xfId="14472"/>
    <cellStyle name="Normal 2 12 2 3 3 3 2 2" xfId="14473"/>
    <cellStyle name="Normal 2 12 2 3 3 3 3" xfId="14474"/>
    <cellStyle name="Normal 2 12 2 3 3 3 3 2" xfId="14475"/>
    <cellStyle name="Normal 2 12 2 3 3 3 4" xfId="14476"/>
    <cellStyle name="Normal 2 12 2 3 3 4" xfId="14477"/>
    <cellStyle name="Normal 2 12 2 3 3 4 2" xfId="14478"/>
    <cellStyle name="Normal 2 12 2 3 3 5" xfId="14479"/>
    <cellStyle name="Normal 2 12 2 3 3 5 2" xfId="14480"/>
    <cellStyle name="Normal 2 12 2 3 3 6" xfId="14481"/>
    <cellStyle name="Normal 2 12 2 3 4" xfId="14482"/>
    <cellStyle name="Normal 2 12 2 3 4 2" xfId="14483"/>
    <cellStyle name="Normal 2 12 2 3 4 2 2" xfId="14484"/>
    <cellStyle name="Normal 2 12 2 3 4 2 2 2" xfId="14485"/>
    <cellStyle name="Normal 2 12 2 3 4 2 2 2 2" xfId="14486"/>
    <cellStyle name="Normal 2 12 2 3 4 2 2 3" xfId="14487"/>
    <cellStyle name="Normal 2 12 2 3 4 2 2 3 2" xfId="14488"/>
    <cellStyle name="Normal 2 12 2 3 4 2 2 4" xfId="14489"/>
    <cellStyle name="Normal 2 12 2 3 4 2 3" xfId="14490"/>
    <cellStyle name="Normal 2 12 2 3 4 2 3 2" xfId="14491"/>
    <cellStyle name="Normal 2 12 2 3 4 2 4" xfId="14492"/>
    <cellStyle name="Normal 2 12 2 3 4 2 4 2" xfId="14493"/>
    <cellStyle name="Normal 2 12 2 3 4 2 5" xfId="14494"/>
    <cellStyle name="Normal 2 12 2 3 4 3" xfId="14495"/>
    <cellStyle name="Normal 2 12 2 3 4 3 2" xfId="14496"/>
    <cellStyle name="Normal 2 12 2 3 4 3 2 2" xfId="14497"/>
    <cellStyle name="Normal 2 12 2 3 4 3 3" xfId="14498"/>
    <cellStyle name="Normal 2 12 2 3 4 3 3 2" xfId="14499"/>
    <cellStyle name="Normal 2 12 2 3 4 3 4" xfId="14500"/>
    <cellStyle name="Normal 2 12 2 3 4 4" xfId="14501"/>
    <cellStyle name="Normal 2 12 2 3 4 4 2" xfId="14502"/>
    <cellStyle name="Normal 2 12 2 3 4 5" xfId="14503"/>
    <cellStyle name="Normal 2 12 2 3 4 5 2" xfId="14504"/>
    <cellStyle name="Normal 2 12 2 3 4 6" xfId="14505"/>
    <cellStyle name="Normal 2 12 2 3 5" xfId="14506"/>
    <cellStyle name="Normal 2 12 2 3 5 2" xfId="14507"/>
    <cellStyle name="Normal 2 12 2 3 5 2 2" xfId="14508"/>
    <cellStyle name="Normal 2 12 2 3 5 2 2 2" xfId="14509"/>
    <cellStyle name="Normal 2 12 2 3 5 2 3" xfId="14510"/>
    <cellStyle name="Normal 2 12 2 3 5 2 3 2" xfId="14511"/>
    <cellStyle name="Normal 2 12 2 3 5 2 4" xfId="14512"/>
    <cellStyle name="Normal 2 12 2 3 5 3" xfId="14513"/>
    <cellStyle name="Normal 2 12 2 3 5 3 2" xfId="14514"/>
    <cellStyle name="Normal 2 12 2 3 5 4" xfId="14515"/>
    <cellStyle name="Normal 2 12 2 3 5 4 2" xfId="14516"/>
    <cellStyle name="Normal 2 12 2 3 5 5" xfId="14517"/>
    <cellStyle name="Normal 2 12 2 3 6" xfId="14518"/>
    <cellStyle name="Normal 2 12 2 3 6 2" xfId="14519"/>
    <cellStyle name="Normal 2 12 2 3 6 2 2" xfId="14520"/>
    <cellStyle name="Normal 2 12 2 3 6 3" xfId="14521"/>
    <cellStyle name="Normal 2 12 2 3 6 3 2" xfId="14522"/>
    <cellStyle name="Normal 2 12 2 3 6 4" xfId="14523"/>
    <cellStyle name="Normal 2 12 2 3 7" xfId="14524"/>
    <cellStyle name="Normal 2 12 2 3 7 2" xfId="14525"/>
    <cellStyle name="Normal 2 12 2 3 8" xfId="14526"/>
    <cellStyle name="Normal 2 12 2 3 8 2" xfId="14527"/>
    <cellStyle name="Normal 2 12 2 3 9" xfId="14528"/>
    <cellStyle name="Normal 2 12 2 4" xfId="14529"/>
    <cellStyle name="Normal 2 12 2 4 2" xfId="14530"/>
    <cellStyle name="Normal 2 12 2 4 2 2" xfId="14531"/>
    <cellStyle name="Normal 2 12 2 4 2 2 2" xfId="14532"/>
    <cellStyle name="Normal 2 12 2 4 2 2 2 2" xfId="14533"/>
    <cellStyle name="Normal 2 12 2 4 2 2 3" xfId="14534"/>
    <cellStyle name="Normal 2 12 2 4 2 2 3 2" xfId="14535"/>
    <cellStyle name="Normal 2 12 2 4 2 2 4" xfId="14536"/>
    <cellStyle name="Normal 2 12 2 4 2 3" xfId="14537"/>
    <cellStyle name="Normal 2 12 2 4 2 3 2" xfId="14538"/>
    <cellStyle name="Normal 2 12 2 4 2 4" xfId="14539"/>
    <cellStyle name="Normal 2 12 2 4 2 4 2" xfId="14540"/>
    <cellStyle name="Normal 2 12 2 4 2 5" xfId="14541"/>
    <cellStyle name="Normal 2 12 2 4 3" xfId="14542"/>
    <cellStyle name="Normal 2 12 2 4 3 2" xfId="14543"/>
    <cellStyle name="Normal 2 12 2 4 3 2 2" xfId="14544"/>
    <cellStyle name="Normal 2 12 2 4 3 3" xfId="14545"/>
    <cellStyle name="Normal 2 12 2 4 3 3 2" xfId="14546"/>
    <cellStyle name="Normal 2 12 2 4 3 4" xfId="14547"/>
    <cellStyle name="Normal 2 12 2 4 4" xfId="14548"/>
    <cellStyle name="Normal 2 12 2 4 4 2" xfId="14549"/>
    <cellStyle name="Normal 2 12 2 4 5" xfId="14550"/>
    <cellStyle name="Normal 2 12 2 4 5 2" xfId="14551"/>
    <cellStyle name="Normal 2 12 2 4 6" xfId="14552"/>
    <cellStyle name="Normal 2 12 2 5" xfId="14553"/>
    <cellStyle name="Normal 2 12 2 5 2" xfId="14554"/>
    <cellStyle name="Normal 2 12 2 5 2 2" xfId="14555"/>
    <cellStyle name="Normal 2 12 2 5 2 2 2" xfId="14556"/>
    <cellStyle name="Normal 2 12 2 5 2 2 2 2" xfId="14557"/>
    <cellStyle name="Normal 2 12 2 5 2 2 3" xfId="14558"/>
    <cellStyle name="Normal 2 12 2 5 2 2 3 2" xfId="14559"/>
    <cellStyle name="Normal 2 12 2 5 2 2 4" xfId="14560"/>
    <cellStyle name="Normal 2 12 2 5 2 3" xfId="14561"/>
    <cellStyle name="Normal 2 12 2 5 2 3 2" xfId="14562"/>
    <cellStyle name="Normal 2 12 2 5 2 4" xfId="14563"/>
    <cellStyle name="Normal 2 12 2 5 2 4 2" xfId="14564"/>
    <cellStyle name="Normal 2 12 2 5 2 5" xfId="14565"/>
    <cellStyle name="Normal 2 12 2 5 3" xfId="14566"/>
    <cellStyle name="Normal 2 12 2 5 3 2" xfId="14567"/>
    <cellStyle name="Normal 2 12 2 5 3 2 2" xfId="14568"/>
    <cellStyle name="Normal 2 12 2 5 3 3" xfId="14569"/>
    <cellStyle name="Normal 2 12 2 5 3 3 2" xfId="14570"/>
    <cellStyle name="Normal 2 12 2 5 3 4" xfId="14571"/>
    <cellStyle name="Normal 2 12 2 5 4" xfId="14572"/>
    <cellStyle name="Normal 2 12 2 5 4 2" xfId="14573"/>
    <cellStyle name="Normal 2 12 2 5 5" xfId="14574"/>
    <cellStyle name="Normal 2 12 2 5 5 2" xfId="14575"/>
    <cellStyle name="Normal 2 12 2 5 6" xfId="14576"/>
    <cellStyle name="Normal 2 12 2 6" xfId="14577"/>
    <cellStyle name="Normal 2 12 2 6 2" xfId="14578"/>
    <cellStyle name="Normal 2 12 2 6 2 2" xfId="14579"/>
    <cellStyle name="Normal 2 12 2 6 2 2 2" xfId="14580"/>
    <cellStyle name="Normal 2 12 2 6 2 2 2 2" xfId="14581"/>
    <cellStyle name="Normal 2 12 2 6 2 2 3" xfId="14582"/>
    <cellStyle name="Normal 2 12 2 6 2 2 3 2" xfId="14583"/>
    <cellStyle name="Normal 2 12 2 6 2 2 4" xfId="14584"/>
    <cellStyle name="Normal 2 12 2 6 2 3" xfId="14585"/>
    <cellStyle name="Normal 2 12 2 6 2 3 2" xfId="14586"/>
    <cellStyle name="Normal 2 12 2 6 2 4" xfId="14587"/>
    <cellStyle name="Normal 2 12 2 6 2 4 2" xfId="14588"/>
    <cellStyle name="Normal 2 12 2 6 2 5" xfId="14589"/>
    <cellStyle name="Normal 2 12 2 6 3" xfId="14590"/>
    <cellStyle name="Normal 2 12 2 6 3 2" xfId="14591"/>
    <cellStyle name="Normal 2 12 2 6 3 2 2" xfId="14592"/>
    <cellStyle name="Normal 2 12 2 6 3 3" xfId="14593"/>
    <cellStyle name="Normal 2 12 2 6 3 3 2" xfId="14594"/>
    <cellStyle name="Normal 2 12 2 6 3 4" xfId="14595"/>
    <cellStyle name="Normal 2 12 2 6 4" xfId="14596"/>
    <cellStyle name="Normal 2 12 2 6 4 2" xfId="14597"/>
    <cellStyle name="Normal 2 12 2 6 5" xfId="14598"/>
    <cellStyle name="Normal 2 12 2 6 5 2" xfId="14599"/>
    <cellStyle name="Normal 2 12 2 6 6" xfId="14600"/>
    <cellStyle name="Normal 2 12 2 7" xfId="14601"/>
    <cellStyle name="Normal 2 12 2 7 2" xfId="14602"/>
    <cellStyle name="Normal 2 12 2 7 2 2" xfId="14603"/>
    <cellStyle name="Normal 2 12 2 7 2 2 2" xfId="14604"/>
    <cellStyle name="Normal 2 12 2 7 2 3" xfId="14605"/>
    <cellStyle name="Normal 2 12 2 7 2 3 2" xfId="14606"/>
    <cellStyle name="Normal 2 12 2 7 2 4" xfId="14607"/>
    <cellStyle name="Normal 2 12 2 7 3" xfId="14608"/>
    <cellStyle name="Normal 2 12 2 7 3 2" xfId="14609"/>
    <cellStyle name="Normal 2 12 2 7 4" xfId="14610"/>
    <cellStyle name="Normal 2 12 2 7 4 2" xfId="14611"/>
    <cellStyle name="Normal 2 12 2 7 5" xfId="14612"/>
    <cellStyle name="Normal 2 12 2 8" xfId="14613"/>
    <cellStyle name="Normal 2 12 2 8 2" xfId="14614"/>
    <cellStyle name="Normal 2 12 2 8 2 2" xfId="14615"/>
    <cellStyle name="Normal 2 12 2 8 3" xfId="14616"/>
    <cellStyle name="Normal 2 12 2 8 3 2" xfId="14617"/>
    <cellStyle name="Normal 2 12 2 8 4" xfId="14618"/>
    <cellStyle name="Normal 2 12 2 9" xfId="14619"/>
    <cellStyle name="Normal 2 12 2 9 2" xfId="14620"/>
    <cellStyle name="Normal 2 12 3" xfId="14621"/>
    <cellStyle name="Normal 2 12 3 10" xfId="14622"/>
    <cellStyle name="Normal 2 12 3 2" xfId="14623"/>
    <cellStyle name="Normal 2 12 3 2 2" xfId="14624"/>
    <cellStyle name="Normal 2 12 3 2 2 2" xfId="14625"/>
    <cellStyle name="Normal 2 12 3 2 2 2 2" xfId="14626"/>
    <cellStyle name="Normal 2 12 3 2 2 2 2 2" xfId="14627"/>
    <cellStyle name="Normal 2 12 3 2 2 2 2 2 2" xfId="14628"/>
    <cellStyle name="Normal 2 12 3 2 2 2 2 3" xfId="14629"/>
    <cellStyle name="Normal 2 12 3 2 2 2 2 3 2" xfId="14630"/>
    <cellStyle name="Normal 2 12 3 2 2 2 2 4" xfId="14631"/>
    <cellStyle name="Normal 2 12 3 2 2 2 3" xfId="14632"/>
    <cellStyle name="Normal 2 12 3 2 2 2 3 2" xfId="14633"/>
    <cellStyle name="Normal 2 12 3 2 2 2 4" xfId="14634"/>
    <cellStyle name="Normal 2 12 3 2 2 2 4 2" xfId="14635"/>
    <cellStyle name="Normal 2 12 3 2 2 2 5" xfId="14636"/>
    <cellStyle name="Normal 2 12 3 2 2 3" xfId="14637"/>
    <cellStyle name="Normal 2 12 3 2 2 3 2" xfId="14638"/>
    <cellStyle name="Normal 2 12 3 2 2 3 2 2" xfId="14639"/>
    <cellStyle name="Normal 2 12 3 2 2 3 3" xfId="14640"/>
    <cellStyle name="Normal 2 12 3 2 2 3 3 2" xfId="14641"/>
    <cellStyle name="Normal 2 12 3 2 2 3 4" xfId="14642"/>
    <cellStyle name="Normal 2 12 3 2 2 4" xfId="14643"/>
    <cellStyle name="Normal 2 12 3 2 2 4 2" xfId="14644"/>
    <cellStyle name="Normal 2 12 3 2 2 5" xfId="14645"/>
    <cellStyle name="Normal 2 12 3 2 2 5 2" xfId="14646"/>
    <cellStyle name="Normal 2 12 3 2 2 6" xfId="14647"/>
    <cellStyle name="Normal 2 12 3 2 3" xfId="14648"/>
    <cellStyle name="Normal 2 12 3 2 3 2" xfId="14649"/>
    <cellStyle name="Normal 2 12 3 2 3 2 2" xfId="14650"/>
    <cellStyle name="Normal 2 12 3 2 3 2 2 2" xfId="14651"/>
    <cellStyle name="Normal 2 12 3 2 3 2 2 2 2" xfId="14652"/>
    <cellStyle name="Normal 2 12 3 2 3 2 2 3" xfId="14653"/>
    <cellStyle name="Normal 2 12 3 2 3 2 2 3 2" xfId="14654"/>
    <cellStyle name="Normal 2 12 3 2 3 2 2 4" xfId="14655"/>
    <cellStyle name="Normal 2 12 3 2 3 2 3" xfId="14656"/>
    <cellStyle name="Normal 2 12 3 2 3 2 3 2" xfId="14657"/>
    <cellStyle name="Normal 2 12 3 2 3 2 4" xfId="14658"/>
    <cellStyle name="Normal 2 12 3 2 3 2 4 2" xfId="14659"/>
    <cellStyle name="Normal 2 12 3 2 3 2 5" xfId="14660"/>
    <cellStyle name="Normal 2 12 3 2 3 3" xfId="14661"/>
    <cellStyle name="Normal 2 12 3 2 3 3 2" xfId="14662"/>
    <cellStyle name="Normal 2 12 3 2 3 3 2 2" xfId="14663"/>
    <cellStyle name="Normal 2 12 3 2 3 3 3" xfId="14664"/>
    <cellStyle name="Normal 2 12 3 2 3 3 3 2" xfId="14665"/>
    <cellStyle name="Normal 2 12 3 2 3 3 4" xfId="14666"/>
    <cellStyle name="Normal 2 12 3 2 3 4" xfId="14667"/>
    <cellStyle name="Normal 2 12 3 2 3 4 2" xfId="14668"/>
    <cellStyle name="Normal 2 12 3 2 3 5" xfId="14669"/>
    <cellStyle name="Normal 2 12 3 2 3 5 2" xfId="14670"/>
    <cellStyle name="Normal 2 12 3 2 3 6" xfId="14671"/>
    <cellStyle name="Normal 2 12 3 2 4" xfId="14672"/>
    <cellStyle name="Normal 2 12 3 2 4 2" xfId="14673"/>
    <cellStyle name="Normal 2 12 3 2 4 2 2" xfId="14674"/>
    <cellStyle name="Normal 2 12 3 2 4 2 2 2" xfId="14675"/>
    <cellStyle name="Normal 2 12 3 2 4 2 2 2 2" xfId="14676"/>
    <cellStyle name="Normal 2 12 3 2 4 2 2 3" xfId="14677"/>
    <cellStyle name="Normal 2 12 3 2 4 2 2 3 2" xfId="14678"/>
    <cellStyle name="Normal 2 12 3 2 4 2 2 4" xfId="14679"/>
    <cellStyle name="Normal 2 12 3 2 4 2 3" xfId="14680"/>
    <cellStyle name="Normal 2 12 3 2 4 2 3 2" xfId="14681"/>
    <cellStyle name="Normal 2 12 3 2 4 2 4" xfId="14682"/>
    <cellStyle name="Normal 2 12 3 2 4 2 4 2" xfId="14683"/>
    <cellStyle name="Normal 2 12 3 2 4 2 5" xfId="14684"/>
    <cellStyle name="Normal 2 12 3 2 4 3" xfId="14685"/>
    <cellStyle name="Normal 2 12 3 2 4 3 2" xfId="14686"/>
    <cellStyle name="Normal 2 12 3 2 4 3 2 2" xfId="14687"/>
    <cellStyle name="Normal 2 12 3 2 4 3 3" xfId="14688"/>
    <cellStyle name="Normal 2 12 3 2 4 3 3 2" xfId="14689"/>
    <cellStyle name="Normal 2 12 3 2 4 3 4" xfId="14690"/>
    <cellStyle name="Normal 2 12 3 2 4 4" xfId="14691"/>
    <cellStyle name="Normal 2 12 3 2 4 4 2" xfId="14692"/>
    <cellStyle name="Normal 2 12 3 2 4 5" xfId="14693"/>
    <cellStyle name="Normal 2 12 3 2 4 5 2" xfId="14694"/>
    <cellStyle name="Normal 2 12 3 2 4 6" xfId="14695"/>
    <cellStyle name="Normal 2 12 3 2 5" xfId="14696"/>
    <cellStyle name="Normal 2 12 3 2 5 2" xfId="14697"/>
    <cellStyle name="Normal 2 12 3 2 5 2 2" xfId="14698"/>
    <cellStyle name="Normal 2 12 3 2 5 2 2 2" xfId="14699"/>
    <cellStyle name="Normal 2 12 3 2 5 2 3" xfId="14700"/>
    <cellStyle name="Normal 2 12 3 2 5 2 3 2" xfId="14701"/>
    <cellStyle name="Normal 2 12 3 2 5 2 4" xfId="14702"/>
    <cellStyle name="Normal 2 12 3 2 5 3" xfId="14703"/>
    <cellStyle name="Normal 2 12 3 2 5 3 2" xfId="14704"/>
    <cellStyle name="Normal 2 12 3 2 5 4" xfId="14705"/>
    <cellStyle name="Normal 2 12 3 2 5 4 2" xfId="14706"/>
    <cellStyle name="Normal 2 12 3 2 5 5" xfId="14707"/>
    <cellStyle name="Normal 2 12 3 2 6" xfId="14708"/>
    <cellStyle name="Normal 2 12 3 2 6 2" xfId="14709"/>
    <cellStyle name="Normal 2 12 3 2 6 2 2" xfId="14710"/>
    <cellStyle name="Normal 2 12 3 2 6 3" xfId="14711"/>
    <cellStyle name="Normal 2 12 3 2 6 3 2" xfId="14712"/>
    <cellStyle name="Normal 2 12 3 2 6 4" xfId="14713"/>
    <cellStyle name="Normal 2 12 3 2 7" xfId="14714"/>
    <cellStyle name="Normal 2 12 3 2 7 2" xfId="14715"/>
    <cellStyle name="Normal 2 12 3 2 8" xfId="14716"/>
    <cellStyle name="Normal 2 12 3 2 8 2" xfId="14717"/>
    <cellStyle name="Normal 2 12 3 2 9" xfId="14718"/>
    <cellStyle name="Normal 2 12 3 3" xfId="14719"/>
    <cellStyle name="Normal 2 12 3 3 2" xfId="14720"/>
    <cellStyle name="Normal 2 12 3 3 2 2" xfId="14721"/>
    <cellStyle name="Normal 2 12 3 3 2 2 2" xfId="14722"/>
    <cellStyle name="Normal 2 12 3 3 2 2 2 2" xfId="14723"/>
    <cellStyle name="Normal 2 12 3 3 2 2 3" xfId="14724"/>
    <cellStyle name="Normal 2 12 3 3 2 2 3 2" xfId="14725"/>
    <cellStyle name="Normal 2 12 3 3 2 2 4" xfId="14726"/>
    <cellStyle name="Normal 2 12 3 3 2 3" xfId="14727"/>
    <cellStyle name="Normal 2 12 3 3 2 3 2" xfId="14728"/>
    <cellStyle name="Normal 2 12 3 3 2 4" xfId="14729"/>
    <cellStyle name="Normal 2 12 3 3 2 4 2" xfId="14730"/>
    <cellStyle name="Normal 2 12 3 3 2 5" xfId="14731"/>
    <cellStyle name="Normal 2 12 3 3 3" xfId="14732"/>
    <cellStyle name="Normal 2 12 3 3 3 2" xfId="14733"/>
    <cellStyle name="Normal 2 12 3 3 3 2 2" xfId="14734"/>
    <cellStyle name="Normal 2 12 3 3 3 3" xfId="14735"/>
    <cellStyle name="Normal 2 12 3 3 3 3 2" xfId="14736"/>
    <cellStyle name="Normal 2 12 3 3 3 4" xfId="14737"/>
    <cellStyle name="Normal 2 12 3 3 4" xfId="14738"/>
    <cellStyle name="Normal 2 12 3 3 4 2" xfId="14739"/>
    <cellStyle name="Normal 2 12 3 3 5" xfId="14740"/>
    <cellStyle name="Normal 2 12 3 3 5 2" xfId="14741"/>
    <cellStyle name="Normal 2 12 3 3 6" xfId="14742"/>
    <cellStyle name="Normal 2 12 3 4" xfId="14743"/>
    <cellStyle name="Normal 2 12 3 4 2" xfId="14744"/>
    <cellStyle name="Normal 2 12 3 4 2 2" xfId="14745"/>
    <cellStyle name="Normal 2 12 3 4 2 2 2" xfId="14746"/>
    <cellStyle name="Normal 2 12 3 4 2 2 2 2" xfId="14747"/>
    <cellStyle name="Normal 2 12 3 4 2 2 3" xfId="14748"/>
    <cellStyle name="Normal 2 12 3 4 2 2 3 2" xfId="14749"/>
    <cellStyle name="Normal 2 12 3 4 2 2 4" xfId="14750"/>
    <cellStyle name="Normal 2 12 3 4 2 3" xfId="14751"/>
    <cellStyle name="Normal 2 12 3 4 2 3 2" xfId="14752"/>
    <cellStyle name="Normal 2 12 3 4 2 4" xfId="14753"/>
    <cellStyle name="Normal 2 12 3 4 2 4 2" xfId="14754"/>
    <cellStyle name="Normal 2 12 3 4 2 5" xfId="14755"/>
    <cellStyle name="Normal 2 12 3 4 3" xfId="14756"/>
    <cellStyle name="Normal 2 12 3 4 3 2" xfId="14757"/>
    <cellStyle name="Normal 2 12 3 4 3 2 2" xfId="14758"/>
    <cellStyle name="Normal 2 12 3 4 3 3" xfId="14759"/>
    <cellStyle name="Normal 2 12 3 4 3 3 2" xfId="14760"/>
    <cellStyle name="Normal 2 12 3 4 3 4" xfId="14761"/>
    <cellStyle name="Normal 2 12 3 4 4" xfId="14762"/>
    <cellStyle name="Normal 2 12 3 4 4 2" xfId="14763"/>
    <cellStyle name="Normal 2 12 3 4 5" xfId="14764"/>
    <cellStyle name="Normal 2 12 3 4 5 2" xfId="14765"/>
    <cellStyle name="Normal 2 12 3 4 6" xfId="14766"/>
    <cellStyle name="Normal 2 12 3 5" xfId="14767"/>
    <cellStyle name="Normal 2 12 3 5 2" xfId="14768"/>
    <cellStyle name="Normal 2 12 3 5 2 2" xfId="14769"/>
    <cellStyle name="Normal 2 12 3 5 2 2 2" xfId="14770"/>
    <cellStyle name="Normal 2 12 3 5 2 2 2 2" xfId="14771"/>
    <cellStyle name="Normal 2 12 3 5 2 2 3" xfId="14772"/>
    <cellStyle name="Normal 2 12 3 5 2 2 3 2" xfId="14773"/>
    <cellStyle name="Normal 2 12 3 5 2 2 4" xfId="14774"/>
    <cellStyle name="Normal 2 12 3 5 2 3" xfId="14775"/>
    <cellStyle name="Normal 2 12 3 5 2 3 2" xfId="14776"/>
    <cellStyle name="Normal 2 12 3 5 2 4" xfId="14777"/>
    <cellStyle name="Normal 2 12 3 5 2 4 2" xfId="14778"/>
    <cellStyle name="Normal 2 12 3 5 2 5" xfId="14779"/>
    <cellStyle name="Normal 2 12 3 5 3" xfId="14780"/>
    <cellStyle name="Normal 2 12 3 5 3 2" xfId="14781"/>
    <cellStyle name="Normal 2 12 3 5 3 2 2" xfId="14782"/>
    <cellStyle name="Normal 2 12 3 5 3 3" xfId="14783"/>
    <cellStyle name="Normal 2 12 3 5 3 3 2" xfId="14784"/>
    <cellStyle name="Normal 2 12 3 5 3 4" xfId="14785"/>
    <cellStyle name="Normal 2 12 3 5 4" xfId="14786"/>
    <cellStyle name="Normal 2 12 3 5 4 2" xfId="14787"/>
    <cellStyle name="Normal 2 12 3 5 5" xfId="14788"/>
    <cellStyle name="Normal 2 12 3 5 5 2" xfId="14789"/>
    <cellStyle name="Normal 2 12 3 5 6" xfId="14790"/>
    <cellStyle name="Normal 2 12 3 6" xfId="14791"/>
    <cellStyle name="Normal 2 12 3 6 2" xfId="14792"/>
    <cellStyle name="Normal 2 12 3 6 2 2" xfId="14793"/>
    <cellStyle name="Normal 2 12 3 6 2 2 2" xfId="14794"/>
    <cellStyle name="Normal 2 12 3 6 2 3" xfId="14795"/>
    <cellStyle name="Normal 2 12 3 6 2 3 2" xfId="14796"/>
    <cellStyle name="Normal 2 12 3 6 2 4" xfId="14797"/>
    <cellStyle name="Normal 2 12 3 6 3" xfId="14798"/>
    <cellStyle name="Normal 2 12 3 6 3 2" xfId="14799"/>
    <cellStyle name="Normal 2 12 3 6 4" xfId="14800"/>
    <cellStyle name="Normal 2 12 3 6 4 2" xfId="14801"/>
    <cellStyle name="Normal 2 12 3 6 5" xfId="14802"/>
    <cellStyle name="Normal 2 12 3 7" xfId="14803"/>
    <cellStyle name="Normal 2 12 3 7 2" xfId="14804"/>
    <cellStyle name="Normal 2 12 3 7 2 2" xfId="14805"/>
    <cellStyle name="Normal 2 12 3 7 3" xfId="14806"/>
    <cellStyle name="Normal 2 12 3 7 3 2" xfId="14807"/>
    <cellStyle name="Normal 2 12 3 7 4" xfId="14808"/>
    <cellStyle name="Normal 2 12 3 8" xfId="14809"/>
    <cellStyle name="Normal 2 12 3 8 2" xfId="14810"/>
    <cellStyle name="Normal 2 12 3 9" xfId="14811"/>
    <cellStyle name="Normal 2 12 3 9 2" xfId="14812"/>
    <cellStyle name="Normal 2 12 4" xfId="14813"/>
    <cellStyle name="Normal 2 12 4 2" xfId="14814"/>
    <cellStyle name="Normal 2 12 4 2 2" xfId="14815"/>
    <cellStyle name="Normal 2 12 4 2 2 2" xfId="14816"/>
    <cellStyle name="Normal 2 12 4 2 2 2 2" xfId="14817"/>
    <cellStyle name="Normal 2 12 4 2 2 2 2 2" xfId="14818"/>
    <cellStyle name="Normal 2 12 4 2 2 2 3" xfId="14819"/>
    <cellStyle name="Normal 2 12 4 2 2 2 3 2" xfId="14820"/>
    <cellStyle name="Normal 2 12 4 2 2 2 4" xfId="14821"/>
    <cellStyle name="Normal 2 12 4 2 2 3" xfId="14822"/>
    <cellStyle name="Normal 2 12 4 2 2 3 2" xfId="14823"/>
    <cellStyle name="Normal 2 12 4 2 2 4" xfId="14824"/>
    <cellStyle name="Normal 2 12 4 2 2 4 2" xfId="14825"/>
    <cellStyle name="Normal 2 12 4 2 2 5" xfId="14826"/>
    <cellStyle name="Normal 2 12 4 2 3" xfId="14827"/>
    <cellStyle name="Normal 2 12 4 2 3 2" xfId="14828"/>
    <cellStyle name="Normal 2 12 4 2 3 2 2" xfId="14829"/>
    <cellStyle name="Normal 2 12 4 2 3 3" xfId="14830"/>
    <cellStyle name="Normal 2 12 4 2 3 3 2" xfId="14831"/>
    <cellStyle name="Normal 2 12 4 2 3 4" xfId="14832"/>
    <cellStyle name="Normal 2 12 4 2 4" xfId="14833"/>
    <cellStyle name="Normal 2 12 4 2 4 2" xfId="14834"/>
    <cellStyle name="Normal 2 12 4 2 5" xfId="14835"/>
    <cellStyle name="Normal 2 12 4 2 5 2" xfId="14836"/>
    <cellStyle name="Normal 2 12 4 2 6" xfId="14837"/>
    <cellStyle name="Normal 2 12 4 3" xfId="14838"/>
    <cellStyle name="Normal 2 12 4 3 2" xfId="14839"/>
    <cellStyle name="Normal 2 12 4 3 2 2" xfId="14840"/>
    <cellStyle name="Normal 2 12 4 3 2 2 2" xfId="14841"/>
    <cellStyle name="Normal 2 12 4 3 2 2 2 2" xfId="14842"/>
    <cellStyle name="Normal 2 12 4 3 2 2 3" xfId="14843"/>
    <cellStyle name="Normal 2 12 4 3 2 2 3 2" xfId="14844"/>
    <cellStyle name="Normal 2 12 4 3 2 2 4" xfId="14845"/>
    <cellStyle name="Normal 2 12 4 3 2 3" xfId="14846"/>
    <cellStyle name="Normal 2 12 4 3 2 3 2" xfId="14847"/>
    <cellStyle name="Normal 2 12 4 3 2 4" xfId="14848"/>
    <cellStyle name="Normal 2 12 4 3 2 4 2" xfId="14849"/>
    <cellStyle name="Normal 2 12 4 3 2 5" xfId="14850"/>
    <cellStyle name="Normal 2 12 4 3 3" xfId="14851"/>
    <cellStyle name="Normal 2 12 4 3 3 2" xfId="14852"/>
    <cellStyle name="Normal 2 12 4 3 3 2 2" xfId="14853"/>
    <cellStyle name="Normal 2 12 4 3 3 3" xfId="14854"/>
    <cellStyle name="Normal 2 12 4 3 3 3 2" xfId="14855"/>
    <cellStyle name="Normal 2 12 4 3 3 4" xfId="14856"/>
    <cellStyle name="Normal 2 12 4 3 4" xfId="14857"/>
    <cellStyle name="Normal 2 12 4 3 4 2" xfId="14858"/>
    <cellStyle name="Normal 2 12 4 3 5" xfId="14859"/>
    <cellStyle name="Normal 2 12 4 3 5 2" xfId="14860"/>
    <cellStyle name="Normal 2 12 4 3 6" xfId="14861"/>
    <cellStyle name="Normal 2 12 4 4" xfId="14862"/>
    <cellStyle name="Normal 2 12 4 4 2" xfId="14863"/>
    <cellStyle name="Normal 2 12 4 4 2 2" xfId="14864"/>
    <cellStyle name="Normal 2 12 4 4 2 2 2" xfId="14865"/>
    <cellStyle name="Normal 2 12 4 4 2 2 2 2" xfId="14866"/>
    <cellStyle name="Normal 2 12 4 4 2 2 3" xfId="14867"/>
    <cellStyle name="Normal 2 12 4 4 2 2 3 2" xfId="14868"/>
    <cellStyle name="Normal 2 12 4 4 2 2 4" xfId="14869"/>
    <cellStyle name="Normal 2 12 4 4 2 3" xfId="14870"/>
    <cellStyle name="Normal 2 12 4 4 2 3 2" xfId="14871"/>
    <cellStyle name="Normal 2 12 4 4 2 4" xfId="14872"/>
    <cellStyle name="Normal 2 12 4 4 2 4 2" xfId="14873"/>
    <cellStyle name="Normal 2 12 4 4 2 5" xfId="14874"/>
    <cellStyle name="Normal 2 12 4 4 3" xfId="14875"/>
    <cellStyle name="Normal 2 12 4 4 3 2" xfId="14876"/>
    <cellStyle name="Normal 2 12 4 4 3 2 2" xfId="14877"/>
    <cellStyle name="Normal 2 12 4 4 3 3" xfId="14878"/>
    <cellStyle name="Normal 2 12 4 4 3 3 2" xfId="14879"/>
    <cellStyle name="Normal 2 12 4 4 3 4" xfId="14880"/>
    <cellStyle name="Normal 2 12 4 4 4" xfId="14881"/>
    <cellStyle name="Normal 2 12 4 4 4 2" xfId="14882"/>
    <cellStyle name="Normal 2 12 4 4 5" xfId="14883"/>
    <cellStyle name="Normal 2 12 4 4 5 2" xfId="14884"/>
    <cellStyle name="Normal 2 12 4 4 6" xfId="14885"/>
    <cellStyle name="Normal 2 12 4 5" xfId="14886"/>
    <cellStyle name="Normal 2 12 4 5 2" xfId="14887"/>
    <cellStyle name="Normal 2 12 4 5 2 2" xfId="14888"/>
    <cellStyle name="Normal 2 12 4 5 2 2 2" xfId="14889"/>
    <cellStyle name="Normal 2 12 4 5 2 3" xfId="14890"/>
    <cellStyle name="Normal 2 12 4 5 2 3 2" xfId="14891"/>
    <cellStyle name="Normal 2 12 4 5 2 4" xfId="14892"/>
    <cellStyle name="Normal 2 12 4 5 3" xfId="14893"/>
    <cellStyle name="Normal 2 12 4 5 3 2" xfId="14894"/>
    <cellStyle name="Normal 2 12 4 5 4" xfId="14895"/>
    <cellStyle name="Normal 2 12 4 5 4 2" xfId="14896"/>
    <cellStyle name="Normal 2 12 4 5 5" xfId="14897"/>
    <cellStyle name="Normal 2 12 4 6" xfId="14898"/>
    <cellStyle name="Normal 2 12 4 6 2" xfId="14899"/>
    <cellStyle name="Normal 2 12 4 6 2 2" xfId="14900"/>
    <cellStyle name="Normal 2 12 4 6 3" xfId="14901"/>
    <cellStyle name="Normal 2 12 4 6 3 2" xfId="14902"/>
    <cellStyle name="Normal 2 12 4 6 4" xfId="14903"/>
    <cellStyle name="Normal 2 12 4 7" xfId="14904"/>
    <cellStyle name="Normal 2 12 4 7 2" xfId="14905"/>
    <cellStyle name="Normal 2 12 4 8" xfId="14906"/>
    <cellStyle name="Normal 2 12 4 8 2" xfId="14907"/>
    <cellStyle name="Normal 2 12 4 9" xfId="14908"/>
    <cellStyle name="Normal 2 12 5" xfId="14909"/>
    <cellStyle name="Normal 2 12 5 2" xfId="14910"/>
    <cellStyle name="Normal 2 12 5 2 2" xfId="14911"/>
    <cellStyle name="Normal 2 12 5 2 2 2" xfId="14912"/>
    <cellStyle name="Normal 2 12 5 2 2 2 2" xfId="14913"/>
    <cellStyle name="Normal 2 12 5 2 2 3" xfId="14914"/>
    <cellStyle name="Normal 2 12 5 2 2 3 2" xfId="14915"/>
    <cellStyle name="Normal 2 12 5 2 2 4" xfId="14916"/>
    <cellStyle name="Normal 2 12 5 2 3" xfId="14917"/>
    <cellStyle name="Normal 2 12 5 2 3 2" xfId="14918"/>
    <cellStyle name="Normal 2 12 5 2 4" xfId="14919"/>
    <cellStyle name="Normal 2 12 5 2 4 2" xfId="14920"/>
    <cellStyle name="Normal 2 12 5 2 5" xfId="14921"/>
    <cellStyle name="Normal 2 12 5 3" xfId="14922"/>
    <cellStyle name="Normal 2 12 5 3 2" xfId="14923"/>
    <cellStyle name="Normal 2 12 5 3 2 2" xfId="14924"/>
    <cellStyle name="Normal 2 12 5 3 3" xfId="14925"/>
    <cellStyle name="Normal 2 12 5 3 3 2" xfId="14926"/>
    <cellStyle name="Normal 2 12 5 3 4" xfId="14927"/>
    <cellStyle name="Normal 2 12 5 4" xfId="14928"/>
    <cellStyle name="Normal 2 12 5 4 2" xfId="14929"/>
    <cellStyle name="Normal 2 12 5 5" xfId="14930"/>
    <cellStyle name="Normal 2 12 5 5 2" xfId="14931"/>
    <cellStyle name="Normal 2 12 5 6" xfId="14932"/>
    <cellStyle name="Normal 2 12 6" xfId="14933"/>
    <cellStyle name="Normal 2 12 6 2" xfId="14934"/>
    <cellStyle name="Normal 2 12 6 2 2" xfId="14935"/>
    <cellStyle name="Normal 2 12 6 2 2 2" xfId="14936"/>
    <cellStyle name="Normal 2 12 6 2 2 2 2" xfId="14937"/>
    <cellStyle name="Normal 2 12 6 2 2 3" xfId="14938"/>
    <cellStyle name="Normal 2 12 6 2 2 3 2" xfId="14939"/>
    <cellStyle name="Normal 2 12 6 2 2 4" xfId="14940"/>
    <cellStyle name="Normal 2 12 6 2 3" xfId="14941"/>
    <cellStyle name="Normal 2 12 6 2 3 2" xfId="14942"/>
    <cellStyle name="Normal 2 12 6 2 4" xfId="14943"/>
    <cellStyle name="Normal 2 12 6 2 4 2" xfId="14944"/>
    <cellStyle name="Normal 2 12 6 2 5" xfId="14945"/>
    <cellStyle name="Normal 2 12 6 3" xfId="14946"/>
    <cellStyle name="Normal 2 12 6 3 2" xfId="14947"/>
    <cellStyle name="Normal 2 12 6 3 2 2" xfId="14948"/>
    <cellStyle name="Normal 2 12 6 3 3" xfId="14949"/>
    <cellStyle name="Normal 2 12 6 3 3 2" xfId="14950"/>
    <cellStyle name="Normal 2 12 6 3 4" xfId="14951"/>
    <cellStyle name="Normal 2 12 6 4" xfId="14952"/>
    <cellStyle name="Normal 2 12 6 4 2" xfId="14953"/>
    <cellStyle name="Normal 2 12 6 5" xfId="14954"/>
    <cellStyle name="Normal 2 12 6 5 2" xfId="14955"/>
    <cellStyle name="Normal 2 12 6 6" xfId="14956"/>
    <cellStyle name="Normal 2 12 7" xfId="14957"/>
    <cellStyle name="Normal 2 12 7 2" xfId="14958"/>
    <cellStyle name="Normal 2 12 7 2 2" xfId="14959"/>
    <cellStyle name="Normal 2 12 7 2 2 2" xfId="14960"/>
    <cellStyle name="Normal 2 12 7 2 2 2 2" xfId="14961"/>
    <cellStyle name="Normal 2 12 7 2 2 3" xfId="14962"/>
    <cellStyle name="Normal 2 12 7 2 2 3 2" xfId="14963"/>
    <cellStyle name="Normal 2 12 7 2 2 4" xfId="14964"/>
    <cellStyle name="Normal 2 12 7 2 3" xfId="14965"/>
    <cellStyle name="Normal 2 12 7 2 3 2" xfId="14966"/>
    <cellStyle name="Normal 2 12 7 2 4" xfId="14967"/>
    <cellStyle name="Normal 2 12 7 2 4 2" xfId="14968"/>
    <cellStyle name="Normal 2 12 7 2 5" xfId="14969"/>
    <cellStyle name="Normal 2 12 7 3" xfId="14970"/>
    <cellStyle name="Normal 2 12 7 3 2" xfId="14971"/>
    <cellStyle name="Normal 2 12 7 3 2 2" xfId="14972"/>
    <cellStyle name="Normal 2 12 7 3 3" xfId="14973"/>
    <cellStyle name="Normal 2 12 7 3 3 2" xfId="14974"/>
    <cellStyle name="Normal 2 12 7 3 4" xfId="14975"/>
    <cellStyle name="Normal 2 12 7 4" xfId="14976"/>
    <cellStyle name="Normal 2 12 7 4 2" xfId="14977"/>
    <cellStyle name="Normal 2 12 7 5" xfId="14978"/>
    <cellStyle name="Normal 2 12 7 5 2" xfId="14979"/>
    <cellStyle name="Normal 2 12 7 6" xfId="14980"/>
    <cellStyle name="Normal 2 12 8" xfId="14981"/>
    <cellStyle name="Normal 2 12 8 2" xfId="14982"/>
    <cellStyle name="Normal 2 12 8 2 2" xfId="14983"/>
    <cellStyle name="Normal 2 12 8 2 2 2" xfId="14984"/>
    <cellStyle name="Normal 2 12 8 2 3" xfId="14985"/>
    <cellStyle name="Normal 2 12 8 2 3 2" xfId="14986"/>
    <cellStyle name="Normal 2 12 8 2 4" xfId="14987"/>
    <cellStyle name="Normal 2 12 8 3" xfId="14988"/>
    <cellStyle name="Normal 2 12 8 3 2" xfId="14989"/>
    <cellStyle name="Normal 2 12 8 4" xfId="14990"/>
    <cellStyle name="Normal 2 12 8 4 2" xfId="14991"/>
    <cellStyle name="Normal 2 12 8 5" xfId="14992"/>
    <cellStyle name="Normal 2 12 9" xfId="14993"/>
    <cellStyle name="Normal 2 12 9 2" xfId="14994"/>
    <cellStyle name="Normal 2 12 9 2 2" xfId="14995"/>
    <cellStyle name="Normal 2 12 9 3" xfId="14996"/>
    <cellStyle name="Normal 2 12 9 3 2" xfId="14997"/>
    <cellStyle name="Normal 2 12 9 4" xfId="14998"/>
    <cellStyle name="Normal 2 13" xfId="14999"/>
    <cellStyle name="Normal 2 13 10" xfId="15000"/>
    <cellStyle name="Normal 2 13 10 2" xfId="15001"/>
    <cellStyle name="Normal 2 13 11" xfId="15002"/>
    <cellStyle name="Normal 2 13 2" xfId="15003"/>
    <cellStyle name="Normal 2 13 2 10" xfId="15004"/>
    <cellStyle name="Normal 2 13 2 2" xfId="15005"/>
    <cellStyle name="Normal 2 13 2 2 2" xfId="15006"/>
    <cellStyle name="Normal 2 13 2 2 2 2" xfId="15007"/>
    <cellStyle name="Normal 2 13 2 2 2 2 2" xfId="15008"/>
    <cellStyle name="Normal 2 13 2 2 2 2 2 2" xfId="15009"/>
    <cellStyle name="Normal 2 13 2 2 2 2 2 2 2" xfId="15010"/>
    <cellStyle name="Normal 2 13 2 2 2 2 2 3" xfId="15011"/>
    <cellStyle name="Normal 2 13 2 2 2 2 2 3 2" xfId="15012"/>
    <cellStyle name="Normal 2 13 2 2 2 2 2 4" xfId="15013"/>
    <cellStyle name="Normal 2 13 2 2 2 2 3" xfId="15014"/>
    <cellStyle name="Normal 2 13 2 2 2 2 3 2" xfId="15015"/>
    <cellStyle name="Normal 2 13 2 2 2 2 4" xfId="15016"/>
    <cellStyle name="Normal 2 13 2 2 2 2 4 2" xfId="15017"/>
    <cellStyle name="Normal 2 13 2 2 2 2 5" xfId="15018"/>
    <cellStyle name="Normal 2 13 2 2 2 3" xfId="15019"/>
    <cellStyle name="Normal 2 13 2 2 2 3 2" xfId="15020"/>
    <cellStyle name="Normal 2 13 2 2 2 3 2 2" xfId="15021"/>
    <cellStyle name="Normal 2 13 2 2 2 3 3" xfId="15022"/>
    <cellStyle name="Normal 2 13 2 2 2 3 3 2" xfId="15023"/>
    <cellStyle name="Normal 2 13 2 2 2 3 4" xfId="15024"/>
    <cellStyle name="Normal 2 13 2 2 2 4" xfId="15025"/>
    <cellStyle name="Normal 2 13 2 2 2 4 2" xfId="15026"/>
    <cellStyle name="Normal 2 13 2 2 2 5" xfId="15027"/>
    <cellStyle name="Normal 2 13 2 2 2 5 2" xfId="15028"/>
    <cellStyle name="Normal 2 13 2 2 2 6" xfId="15029"/>
    <cellStyle name="Normal 2 13 2 2 3" xfId="15030"/>
    <cellStyle name="Normal 2 13 2 2 3 2" xfId="15031"/>
    <cellStyle name="Normal 2 13 2 2 3 2 2" xfId="15032"/>
    <cellStyle name="Normal 2 13 2 2 3 2 2 2" xfId="15033"/>
    <cellStyle name="Normal 2 13 2 2 3 2 2 2 2" xfId="15034"/>
    <cellStyle name="Normal 2 13 2 2 3 2 2 3" xfId="15035"/>
    <cellStyle name="Normal 2 13 2 2 3 2 2 3 2" xfId="15036"/>
    <cellStyle name="Normal 2 13 2 2 3 2 2 4" xfId="15037"/>
    <cellStyle name="Normal 2 13 2 2 3 2 3" xfId="15038"/>
    <cellStyle name="Normal 2 13 2 2 3 2 3 2" xfId="15039"/>
    <cellStyle name="Normal 2 13 2 2 3 2 4" xfId="15040"/>
    <cellStyle name="Normal 2 13 2 2 3 2 4 2" xfId="15041"/>
    <cellStyle name="Normal 2 13 2 2 3 2 5" xfId="15042"/>
    <cellStyle name="Normal 2 13 2 2 3 3" xfId="15043"/>
    <cellStyle name="Normal 2 13 2 2 3 3 2" xfId="15044"/>
    <cellStyle name="Normal 2 13 2 2 3 3 2 2" xfId="15045"/>
    <cellStyle name="Normal 2 13 2 2 3 3 3" xfId="15046"/>
    <cellStyle name="Normal 2 13 2 2 3 3 3 2" xfId="15047"/>
    <cellStyle name="Normal 2 13 2 2 3 3 4" xfId="15048"/>
    <cellStyle name="Normal 2 13 2 2 3 4" xfId="15049"/>
    <cellStyle name="Normal 2 13 2 2 3 4 2" xfId="15050"/>
    <cellStyle name="Normal 2 13 2 2 3 5" xfId="15051"/>
    <cellStyle name="Normal 2 13 2 2 3 5 2" xfId="15052"/>
    <cellStyle name="Normal 2 13 2 2 3 6" xfId="15053"/>
    <cellStyle name="Normal 2 13 2 2 4" xfId="15054"/>
    <cellStyle name="Normal 2 13 2 2 4 2" xfId="15055"/>
    <cellStyle name="Normal 2 13 2 2 4 2 2" xfId="15056"/>
    <cellStyle name="Normal 2 13 2 2 4 2 2 2" xfId="15057"/>
    <cellStyle name="Normal 2 13 2 2 4 2 2 2 2" xfId="15058"/>
    <cellStyle name="Normal 2 13 2 2 4 2 2 3" xfId="15059"/>
    <cellStyle name="Normal 2 13 2 2 4 2 2 3 2" xfId="15060"/>
    <cellStyle name="Normal 2 13 2 2 4 2 2 4" xfId="15061"/>
    <cellStyle name="Normal 2 13 2 2 4 2 3" xfId="15062"/>
    <cellStyle name="Normal 2 13 2 2 4 2 3 2" xfId="15063"/>
    <cellStyle name="Normal 2 13 2 2 4 2 4" xfId="15064"/>
    <cellStyle name="Normal 2 13 2 2 4 2 4 2" xfId="15065"/>
    <cellStyle name="Normal 2 13 2 2 4 2 5" xfId="15066"/>
    <cellStyle name="Normal 2 13 2 2 4 3" xfId="15067"/>
    <cellStyle name="Normal 2 13 2 2 4 3 2" xfId="15068"/>
    <cellStyle name="Normal 2 13 2 2 4 3 2 2" xfId="15069"/>
    <cellStyle name="Normal 2 13 2 2 4 3 3" xfId="15070"/>
    <cellStyle name="Normal 2 13 2 2 4 3 3 2" xfId="15071"/>
    <cellStyle name="Normal 2 13 2 2 4 3 4" xfId="15072"/>
    <cellStyle name="Normal 2 13 2 2 4 4" xfId="15073"/>
    <cellStyle name="Normal 2 13 2 2 4 4 2" xfId="15074"/>
    <cellStyle name="Normal 2 13 2 2 4 5" xfId="15075"/>
    <cellStyle name="Normal 2 13 2 2 4 5 2" xfId="15076"/>
    <cellStyle name="Normal 2 13 2 2 4 6" xfId="15077"/>
    <cellStyle name="Normal 2 13 2 2 5" xfId="15078"/>
    <cellStyle name="Normal 2 13 2 2 5 2" xfId="15079"/>
    <cellStyle name="Normal 2 13 2 2 5 2 2" xfId="15080"/>
    <cellStyle name="Normal 2 13 2 2 5 2 2 2" xfId="15081"/>
    <cellStyle name="Normal 2 13 2 2 5 2 3" xfId="15082"/>
    <cellStyle name="Normal 2 13 2 2 5 2 3 2" xfId="15083"/>
    <cellStyle name="Normal 2 13 2 2 5 2 4" xfId="15084"/>
    <cellStyle name="Normal 2 13 2 2 5 3" xfId="15085"/>
    <cellStyle name="Normal 2 13 2 2 5 3 2" xfId="15086"/>
    <cellStyle name="Normal 2 13 2 2 5 4" xfId="15087"/>
    <cellStyle name="Normal 2 13 2 2 5 4 2" xfId="15088"/>
    <cellStyle name="Normal 2 13 2 2 5 5" xfId="15089"/>
    <cellStyle name="Normal 2 13 2 2 6" xfId="15090"/>
    <cellStyle name="Normal 2 13 2 2 6 2" xfId="15091"/>
    <cellStyle name="Normal 2 13 2 2 6 2 2" xfId="15092"/>
    <cellStyle name="Normal 2 13 2 2 6 3" xfId="15093"/>
    <cellStyle name="Normal 2 13 2 2 6 3 2" xfId="15094"/>
    <cellStyle name="Normal 2 13 2 2 6 4" xfId="15095"/>
    <cellStyle name="Normal 2 13 2 2 7" xfId="15096"/>
    <cellStyle name="Normal 2 13 2 2 7 2" xfId="15097"/>
    <cellStyle name="Normal 2 13 2 2 8" xfId="15098"/>
    <cellStyle name="Normal 2 13 2 2 8 2" xfId="15099"/>
    <cellStyle name="Normal 2 13 2 2 9" xfId="15100"/>
    <cellStyle name="Normal 2 13 2 3" xfId="15101"/>
    <cellStyle name="Normal 2 13 2 3 2" xfId="15102"/>
    <cellStyle name="Normal 2 13 2 3 2 2" xfId="15103"/>
    <cellStyle name="Normal 2 13 2 3 2 2 2" xfId="15104"/>
    <cellStyle name="Normal 2 13 2 3 2 2 2 2" xfId="15105"/>
    <cellStyle name="Normal 2 13 2 3 2 2 3" xfId="15106"/>
    <cellStyle name="Normal 2 13 2 3 2 2 3 2" xfId="15107"/>
    <cellStyle name="Normal 2 13 2 3 2 2 4" xfId="15108"/>
    <cellStyle name="Normal 2 13 2 3 2 3" xfId="15109"/>
    <cellStyle name="Normal 2 13 2 3 2 3 2" xfId="15110"/>
    <cellStyle name="Normal 2 13 2 3 2 4" xfId="15111"/>
    <cellStyle name="Normal 2 13 2 3 2 4 2" xfId="15112"/>
    <cellStyle name="Normal 2 13 2 3 2 5" xfId="15113"/>
    <cellStyle name="Normal 2 13 2 3 3" xfId="15114"/>
    <cellStyle name="Normal 2 13 2 3 3 2" xfId="15115"/>
    <cellStyle name="Normal 2 13 2 3 3 2 2" xfId="15116"/>
    <cellStyle name="Normal 2 13 2 3 3 3" xfId="15117"/>
    <cellStyle name="Normal 2 13 2 3 3 3 2" xfId="15118"/>
    <cellStyle name="Normal 2 13 2 3 3 4" xfId="15119"/>
    <cellStyle name="Normal 2 13 2 3 4" xfId="15120"/>
    <cellStyle name="Normal 2 13 2 3 4 2" xfId="15121"/>
    <cellStyle name="Normal 2 13 2 3 5" xfId="15122"/>
    <cellStyle name="Normal 2 13 2 3 5 2" xfId="15123"/>
    <cellStyle name="Normal 2 13 2 3 6" xfId="15124"/>
    <cellStyle name="Normal 2 13 2 4" xfId="15125"/>
    <cellStyle name="Normal 2 13 2 4 2" xfId="15126"/>
    <cellStyle name="Normal 2 13 2 4 2 2" xfId="15127"/>
    <cellStyle name="Normal 2 13 2 4 2 2 2" xfId="15128"/>
    <cellStyle name="Normal 2 13 2 4 2 2 2 2" xfId="15129"/>
    <cellStyle name="Normal 2 13 2 4 2 2 3" xfId="15130"/>
    <cellStyle name="Normal 2 13 2 4 2 2 3 2" xfId="15131"/>
    <cellStyle name="Normal 2 13 2 4 2 2 4" xfId="15132"/>
    <cellStyle name="Normal 2 13 2 4 2 3" xfId="15133"/>
    <cellStyle name="Normal 2 13 2 4 2 3 2" xfId="15134"/>
    <cellStyle name="Normal 2 13 2 4 2 4" xfId="15135"/>
    <cellStyle name="Normal 2 13 2 4 2 4 2" xfId="15136"/>
    <cellStyle name="Normal 2 13 2 4 2 5" xfId="15137"/>
    <cellStyle name="Normal 2 13 2 4 3" xfId="15138"/>
    <cellStyle name="Normal 2 13 2 4 3 2" xfId="15139"/>
    <cellStyle name="Normal 2 13 2 4 3 2 2" xfId="15140"/>
    <cellStyle name="Normal 2 13 2 4 3 3" xfId="15141"/>
    <cellStyle name="Normal 2 13 2 4 3 3 2" xfId="15142"/>
    <cellStyle name="Normal 2 13 2 4 3 4" xfId="15143"/>
    <cellStyle name="Normal 2 13 2 4 4" xfId="15144"/>
    <cellStyle name="Normal 2 13 2 4 4 2" xfId="15145"/>
    <cellStyle name="Normal 2 13 2 4 5" xfId="15146"/>
    <cellStyle name="Normal 2 13 2 4 5 2" xfId="15147"/>
    <cellStyle name="Normal 2 13 2 4 6" xfId="15148"/>
    <cellStyle name="Normal 2 13 2 5" xfId="15149"/>
    <cellStyle name="Normal 2 13 2 5 2" xfId="15150"/>
    <cellStyle name="Normal 2 13 2 5 2 2" xfId="15151"/>
    <cellStyle name="Normal 2 13 2 5 2 2 2" xfId="15152"/>
    <cellStyle name="Normal 2 13 2 5 2 2 2 2" xfId="15153"/>
    <cellStyle name="Normal 2 13 2 5 2 2 3" xfId="15154"/>
    <cellStyle name="Normal 2 13 2 5 2 2 3 2" xfId="15155"/>
    <cellStyle name="Normal 2 13 2 5 2 2 4" xfId="15156"/>
    <cellStyle name="Normal 2 13 2 5 2 3" xfId="15157"/>
    <cellStyle name="Normal 2 13 2 5 2 3 2" xfId="15158"/>
    <cellStyle name="Normal 2 13 2 5 2 4" xfId="15159"/>
    <cellStyle name="Normal 2 13 2 5 2 4 2" xfId="15160"/>
    <cellStyle name="Normal 2 13 2 5 2 5" xfId="15161"/>
    <cellStyle name="Normal 2 13 2 5 3" xfId="15162"/>
    <cellStyle name="Normal 2 13 2 5 3 2" xfId="15163"/>
    <cellStyle name="Normal 2 13 2 5 3 2 2" xfId="15164"/>
    <cellStyle name="Normal 2 13 2 5 3 3" xfId="15165"/>
    <cellStyle name="Normal 2 13 2 5 3 3 2" xfId="15166"/>
    <cellStyle name="Normal 2 13 2 5 3 4" xfId="15167"/>
    <cellStyle name="Normal 2 13 2 5 4" xfId="15168"/>
    <cellStyle name="Normal 2 13 2 5 4 2" xfId="15169"/>
    <cellStyle name="Normal 2 13 2 5 5" xfId="15170"/>
    <cellStyle name="Normal 2 13 2 5 5 2" xfId="15171"/>
    <cellStyle name="Normal 2 13 2 5 6" xfId="15172"/>
    <cellStyle name="Normal 2 13 2 6" xfId="15173"/>
    <cellStyle name="Normal 2 13 2 6 2" xfId="15174"/>
    <cellStyle name="Normal 2 13 2 6 2 2" xfId="15175"/>
    <cellStyle name="Normal 2 13 2 6 2 2 2" xfId="15176"/>
    <cellStyle name="Normal 2 13 2 6 2 3" xfId="15177"/>
    <cellStyle name="Normal 2 13 2 6 2 3 2" xfId="15178"/>
    <cellStyle name="Normal 2 13 2 6 2 4" xfId="15179"/>
    <cellStyle name="Normal 2 13 2 6 3" xfId="15180"/>
    <cellStyle name="Normal 2 13 2 6 3 2" xfId="15181"/>
    <cellStyle name="Normal 2 13 2 6 4" xfId="15182"/>
    <cellStyle name="Normal 2 13 2 6 4 2" xfId="15183"/>
    <cellStyle name="Normal 2 13 2 6 5" xfId="15184"/>
    <cellStyle name="Normal 2 13 2 7" xfId="15185"/>
    <cellStyle name="Normal 2 13 2 7 2" xfId="15186"/>
    <cellStyle name="Normal 2 13 2 7 2 2" xfId="15187"/>
    <cellStyle name="Normal 2 13 2 7 3" xfId="15188"/>
    <cellStyle name="Normal 2 13 2 7 3 2" xfId="15189"/>
    <cellStyle name="Normal 2 13 2 7 4" xfId="15190"/>
    <cellStyle name="Normal 2 13 2 8" xfId="15191"/>
    <cellStyle name="Normal 2 13 2 8 2" xfId="15192"/>
    <cellStyle name="Normal 2 13 2 9" xfId="15193"/>
    <cellStyle name="Normal 2 13 2 9 2" xfId="15194"/>
    <cellStyle name="Normal 2 13 3" xfId="15195"/>
    <cellStyle name="Normal 2 13 3 2" xfId="15196"/>
    <cellStyle name="Normal 2 13 3 2 2" xfId="15197"/>
    <cellStyle name="Normal 2 13 3 2 2 2" xfId="15198"/>
    <cellStyle name="Normal 2 13 3 2 2 2 2" xfId="15199"/>
    <cellStyle name="Normal 2 13 3 2 2 2 2 2" xfId="15200"/>
    <cellStyle name="Normal 2 13 3 2 2 2 3" xfId="15201"/>
    <cellStyle name="Normal 2 13 3 2 2 2 3 2" xfId="15202"/>
    <cellStyle name="Normal 2 13 3 2 2 2 4" xfId="15203"/>
    <cellStyle name="Normal 2 13 3 2 2 3" xfId="15204"/>
    <cellStyle name="Normal 2 13 3 2 2 3 2" xfId="15205"/>
    <cellStyle name="Normal 2 13 3 2 2 4" xfId="15206"/>
    <cellStyle name="Normal 2 13 3 2 2 4 2" xfId="15207"/>
    <cellStyle name="Normal 2 13 3 2 2 5" xfId="15208"/>
    <cellStyle name="Normal 2 13 3 2 3" xfId="15209"/>
    <cellStyle name="Normal 2 13 3 2 3 2" xfId="15210"/>
    <cellStyle name="Normal 2 13 3 2 3 2 2" xfId="15211"/>
    <cellStyle name="Normal 2 13 3 2 3 3" xfId="15212"/>
    <cellStyle name="Normal 2 13 3 2 3 3 2" xfId="15213"/>
    <cellStyle name="Normal 2 13 3 2 3 4" xfId="15214"/>
    <cellStyle name="Normal 2 13 3 2 4" xfId="15215"/>
    <cellStyle name="Normal 2 13 3 2 4 2" xfId="15216"/>
    <cellStyle name="Normal 2 13 3 2 5" xfId="15217"/>
    <cellStyle name="Normal 2 13 3 2 5 2" xfId="15218"/>
    <cellStyle name="Normal 2 13 3 2 6" xfId="15219"/>
    <cellStyle name="Normal 2 13 3 3" xfId="15220"/>
    <cellStyle name="Normal 2 13 3 3 2" xfId="15221"/>
    <cellStyle name="Normal 2 13 3 3 2 2" xfId="15222"/>
    <cellStyle name="Normal 2 13 3 3 2 2 2" xfId="15223"/>
    <cellStyle name="Normal 2 13 3 3 2 2 2 2" xfId="15224"/>
    <cellStyle name="Normal 2 13 3 3 2 2 3" xfId="15225"/>
    <cellStyle name="Normal 2 13 3 3 2 2 3 2" xfId="15226"/>
    <cellStyle name="Normal 2 13 3 3 2 2 4" xfId="15227"/>
    <cellStyle name="Normal 2 13 3 3 2 3" xfId="15228"/>
    <cellStyle name="Normal 2 13 3 3 2 3 2" xfId="15229"/>
    <cellStyle name="Normal 2 13 3 3 2 4" xfId="15230"/>
    <cellStyle name="Normal 2 13 3 3 2 4 2" xfId="15231"/>
    <cellStyle name="Normal 2 13 3 3 2 5" xfId="15232"/>
    <cellStyle name="Normal 2 13 3 3 3" xfId="15233"/>
    <cellStyle name="Normal 2 13 3 3 3 2" xfId="15234"/>
    <cellStyle name="Normal 2 13 3 3 3 2 2" xfId="15235"/>
    <cellStyle name="Normal 2 13 3 3 3 3" xfId="15236"/>
    <cellStyle name="Normal 2 13 3 3 3 3 2" xfId="15237"/>
    <cellStyle name="Normal 2 13 3 3 3 4" xfId="15238"/>
    <cellStyle name="Normal 2 13 3 3 4" xfId="15239"/>
    <cellStyle name="Normal 2 13 3 3 4 2" xfId="15240"/>
    <cellStyle name="Normal 2 13 3 3 5" xfId="15241"/>
    <cellStyle name="Normal 2 13 3 3 5 2" xfId="15242"/>
    <cellStyle name="Normal 2 13 3 3 6" xfId="15243"/>
    <cellStyle name="Normal 2 13 3 4" xfId="15244"/>
    <cellStyle name="Normal 2 13 3 4 2" xfId="15245"/>
    <cellStyle name="Normal 2 13 3 4 2 2" xfId="15246"/>
    <cellStyle name="Normal 2 13 3 4 2 2 2" xfId="15247"/>
    <cellStyle name="Normal 2 13 3 4 2 2 2 2" xfId="15248"/>
    <cellStyle name="Normal 2 13 3 4 2 2 3" xfId="15249"/>
    <cellStyle name="Normal 2 13 3 4 2 2 3 2" xfId="15250"/>
    <cellStyle name="Normal 2 13 3 4 2 2 4" xfId="15251"/>
    <cellStyle name="Normal 2 13 3 4 2 3" xfId="15252"/>
    <cellStyle name="Normal 2 13 3 4 2 3 2" xfId="15253"/>
    <cellStyle name="Normal 2 13 3 4 2 4" xfId="15254"/>
    <cellStyle name="Normal 2 13 3 4 2 4 2" xfId="15255"/>
    <cellStyle name="Normal 2 13 3 4 2 5" xfId="15256"/>
    <cellStyle name="Normal 2 13 3 4 3" xfId="15257"/>
    <cellStyle name="Normal 2 13 3 4 3 2" xfId="15258"/>
    <cellStyle name="Normal 2 13 3 4 3 2 2" xfId="15259"/>
    <cellStyle name="Normal 2 13 3 4 3 3" xfId="15260"/>
    <cellStyle name="Normal 2 13 3 4 3 3 2" xfId="15261"/>
    <cellStyle name="Normal 2 13 3 4 3 4" xfId="15262"/>
    <cellStyle name="Normal 2 13 3 4 4" xfId="15263"/>
    <cellStyle name="Normal 2 13 3 4 4 2" xfId="15264"/>
    <cellStyle name="Normal 2 13 3 4 5" xfId="15265"/>
    <cellStyle name="Normal 2 13 3 4 5 2" xfId="15266"/>
    <cellStyle name="Normal 2 13 3 4 6" xfId="15267"/>
    <cellStyle name="Normal 2 13 3 5" xfId="15268"/>
    <cellStyle name="Normal 2 13 3 5 2" xfId="15269"/>
    <cellStyle name="Normal 2 13 3 5 2 2" xfId="15270"/>
    <cellStyle name="Normal 2 13 3 5 2 2 2" xfId="15271"/>
    <cellStyle name="Normal 2 13 3 5 2 3" xfId="15272"/>
    <cellStyle name="Normal 2 13 3 5 2 3 2" xfId="15273"/>
    <cellStyle name="Normal 2 13 3 5 2 4" xfId="15274"/>
    <cellStyle name="Normal 2 13 3 5 3" xfId="15275"/>
    <cellStyle name="Normal 2 13 3 5 3 2" xfId="15276"/>
    <cellStyle name="Normal 2 13 3 5 4" xfId="15277"/>
    <cellStyle name="Normal 2 13 3 5 4 2" xfId="15278"/>
    <cellStyle name="Normal 2 13 3 5 5" xfId="15279"/>
    <cellStyle name="Normal 2 13 3 6" xfId="15280"/>
    <cellStyle name="Normal 2 13 3 6 2" xfId="15281"/>
    <cellStyle name="Normal 2 13 3 6 2 2" xfId="15282"/>
    <cellStyle name="Normal 2 13 3 6 3" xfId="15283"/>
    <cellStyle name="Normal 2 13 3 6 3 2" xfId="15284"/>
    <cellStyle name="Normal 2 13 3 6 4" xfId="15285"/>
    <cellStyle name="Normal 2 13 3 7" xfId="15286"/>
    <cellStyle name="Normal 2 13 3 7 2" xfId="15287"/>
    <cellStyle name="Normal 2 13 3 8" xfId="15288"/>
    <cellStyle name="Normal 2 13 3 8 2" xfId="15289"/>
    <cellStyle name="Normal 2 13 3 9" xfId="15290"/>
    <cellStyle name="Normal 2 13 4" xfId="15291"/>
    <cellStyle name="Normal 2 13 4 2" xfId="15292"/>
    <cellStyle name="Normal 2 13 4 2 2" xfId="15293"/>
    <cellStyle name="Normal 2 13 4 2 2 2" xfId="15294"/>
    <cellStyle name="Normal 2 13 4 2 2 2 2" xfId="15295"/>
    <cellStyle name="Normal 2 13 4 2 2 3" xfId="15296"/>
    <cellStyle name="Normal 2 13 4 2 2 3 2" xfId="15297"/>
    <cellStyle name="Normal 2 13 4 2 2 4" xfId="15298"/>
    <cellStyle name="Normal 2 13 4 2 3" xfId="15299"/>
    <cellStyle name="Normal 2 13 4 2 3 2" xfId="15300"/>
    <cellStyle name="Normal 2 13 4 2 4" xfId="15301"/>
    <cellStyle name="Normal 2 13 4 2 4 2" xfId="15302"/>
    <cellStyle name="Normal 2 13 4 2 5" xfId="15303"/>
    <cellStyle name="Normal 2 13 4 3" xfId="15304"/>
    <cellStyle name="Normal 2 13 4 3 2" xfId="15305"/>
    <cellStyle name="Normal 2 13 4 3 2 2" xfId="15306"/>
    <cellStyle name="Normal 2 13 4 3 3" xfId="15307"/>
    <cellStyle name="Normal 2 13 4 3 3 2" xfId="15308"/>
    <cellStyle name="Normal 2 13 4 3 4" xfId="15309"/>
    <cellStyle name="Normal 2 13 4 4" xfId="15310"/>
    <cellStyle name="Normal 2 13 4 4 2" xfId="15311"/>
    <cellStyle name="Normal 2 13 4 5" xfId="15312"/>
    <cellStyle name="Normal 2 13 4 5 2" xfId="15313"/>
    <cellStyle name="Normal 2 13 4 6" xfId="15314"/>
    <cellStyle name="Normal 2 13 5" xfId="15315"/>
    <cellStyle name="Normal 2 13 5 2" xfId="15316"/>
    <cellStyle name="Normal 2 13 5 2 2" xfId="15317"/>
    <cellStyle name="Normal 2 13 5 2 2 2" xfId="15318"/>
    <cellStyle name="Normal 2 13 5 2 2 2 2" xfId="15319"/>
    <cellStyle name="Normal 2 13 5 2 2 3" xfId="15320"/>
    <cellStyle name="Normal 2 13 5 2 2 3 2" xfId="15321"/>
    <cellStyle name="Normal 2 13 5 2 2 4" xfId="15322"/>
    <cellStyle name="Normal 2 13 5 2 3" xfId="15323"/>
    <cellStyle name="Normal 2 13 5 2 3 2" xfId="15324"/>
    <cellStyle name="Normal 2 13 5 2 4" xfId="15325"/>
    <cellStyle name="Normal 2 13 5 2 4 2" xfId="15326"/>
    <cellStyle name="Normal 2 13 5 2 5" xfId="15327"/>
    <cellStyle name="Normal 2 13 5 3" xfId="15328"/>
    <cellStyle name="Normal 2 13 5 3 2" xfId="15329"/>
    <cellStyle name="Normal 2 13 5 3 2 2" xfId="15330"/>
    <cellStyle name="Normal 2 13 5 3 3" xfId="15331"/>
    <cellStyle name="Normal 2 13 5 3 3 2" xfId="15332"/>
    <cellStyle name="Normal 2 13 5 3 4" xfId="15333"/>
    <cellStyle name="Normal 2 13 5 4" xfId="15334"/>
    <cellStyle name="Normal 2 13 5 4 2" xfId="15335"/>
    <cellStyle name="Normal 2 13 5 5" xfId="15336"/>
    <cellStyle name="Normal 2 13 5 5 2" xfId="15337"/>
    <cellStyle name="Normal 2 13 5 6" xfId="15338"/>
    <cellStyle name="Normal 2 13 6" xfId="15339"/>
    <cellStyle name="Normal 2 13 6 2" xfId="15340"/>
    <cellStyle name="Normal 2 13 6 2 2" xfId="15341"/>
    <cellStyle name="Normal 2 13 6 2 2 2" xfId="15342"/>
    <cellStyle name="Normal 2 13 6 2 2 2 2" xfId="15343"/>
    <cellStyle name="Normal 2 13 6 2 2 3" xfId="15344"/>
    <cellStyle name="Normal 2 13 6 2 2 3 2" xfId="15345"/>
    <cellStyle name="Normal 2 13 6 2 2 4" xfId="15346"/>
    <cellStyle name="Normal 2 13 6 2 3" xfId="15347"/>
    <cellStyle name="Normal 2 13 6 2 3 2" xfId="15348"/>
    <cellStyle name="Normal 2 13 6 2 4" xfId="15349"/>
    <cellStyle name="Normal 2 13 6 2 4 2" xfId="15350"/>
    <cellStyle name="Normal 2 13 6 2 5" xfId="15351"/>
    <cellStyle name="Normal 2 13 6 3" xfId="15352"/>
    <cellStyle name="Normal 2 13 6 3 2" xfId="15353"/>
    <cellStyle name="Normal 2 13 6 3 2 2" xfId="15354"/>
    <cellStyle name="Normal 2 13 6 3 3" xfId="15355"/>
    <cellStyle name="Normal 2 13 6 3 3 2" xfId="15356"/>
    <cellStyle name="Normal 2 13 6 3 4" xfId="15357"/>
    <cellStyle name="Normal 2 13 6 4" xfId="15358"/>
    <cellStyle name="Normal 2 13 6 4 2" xfId="15359"/>
    <cellStyle name="Normal 2 13 6 5" xfId="15360"/>
    <cellStyle name="Normal 2 13 6 5 2" xfId="15361"/>
    <cellStyle name="Normal 2 13 6 6" xfId="15362"/>
    <cellStyle name="Normal 2 13 7" xfId="15363"/>
    <cellStyle name="Normal 2 13 7 2" xfId="15364"/>
    <cellStyle name="Normal 2 13 7 2 2" xfId="15365"/>
    <cellStyle name="Normal 2 13 7 2 2 2" xfId="15366"/>
    <cellStyle name="Normal 2 13 7 2 3" xfId="15367"/>
    <cellStyle name="Normal 2 13 7 2 3 2" xfId="15368"/>
    <cellStyle name="Normal 2 13 7 2 4" xfId="15369"/>
    <cellStyle name="Normal 2 13 7 3" xfId="15370"/>
    <cellStyle name="Normal 2 13 7 3 2" xfId="15371"/>
    <cellStyle name="Normal 2 13 7 4" xfId="15372"/>
    <cellStyle name="Normal 2 13 7 4 2" xfId="15373"/>
    <cellStyle name="Normal 2 13 7 5" xfId="15374"/>
    <cellStyle name="Normal 2 13 8" xfId="15375"/>
    <cellStyle name="Normal 2 13 8 2" xfId="15376"/>
    <cellStyle name="Normal 2 13 8 2 2" xfId="15377"/>
    <cellStyle name="Normal 2 13 8 3" xfId="15378"/>
    <cellStyle name="Normal 2 13 8 3 2" xfId="15379"/>
    <cellStyle name="Normal 2 13 8 4" xfId="15380"/>
    <cellStyle name="Normal 2 13 9" xfId="15381"/>
    <cellStyle name="Normal 2 13 9 2" xfId="15382"/>
    <cellStyle name="Normal 2 14" xfId="15383"/>
    <cellStyle name="Normal 2 14 10" xfId="15384"/>
    <cellStyle name="Normal 2 14 2" xfId="15385"/>
    <cellStyle name="Normal 2 14 2 2" xfId="15386"/>
    <cellStyle name="Normal 2 14 2 2 2" xfId="15387"/>
    <cellStyle name="Normal 2 14 2 2 2 2" xfId="15388"/>
    <cellStyle name="Normal 2 14 2 2 2 2 2" xfId="15389"/>
    <cellStyle name="Normal 2 14 2 2 2 2 2 2" xfId="15390"/>
    <cellStyle name="Normal 2 14 2 2 2 2 3" xfId="15391"/>
    <cellStyle name="Normal 2 14 2 2 2 2 3 2" xfId="15392"/>
    <cellStyle name="Normal 2 14 2 2 2 2 4" xfId="15393"/>
    <cellStyle name="Normal 2 14 2 2 2 3" xfId="15394"/>
    <cellStyle name="Normal 2 14 2 2 2 3 2" xfId="15395"/>
    <cellStyle name="Normal 2 14 2 2 2 4" xfId="15396"/>
    <cellStyle name="Normal 2 14 2 2 2 4 2" xfId="15397"/>
    <cellStyle name="Normal 2 14 2 2 2 5" xfId="15398"/>
    <cellStyle name="Normal 2 14 2 2 3" xfId="15399"/>
    <cellStyle name="Normal 2 14 2 2 3 2" xfId="15400"/>
    <cellStyle name="Normal 2 14 2 2 3 2 2" xfId="15401"/>
    <cellStyle name="Normal 2 14 2 2 3 3" xfId="15402"/>
    <cellStyle name="Normal 2 14 2 2 3 3 2" xfId="15403"/>
    <cellStyle name="Normal 2 14 2 2 3 4" xfId="15404"/>
    <cellStyle name="Normal 2 14 2 2 4" xfId="15405"/>
    <cellStyle name="Normal 2 14 2 2 4 2" xfId="15406"/>
    <cellStyle name="Normal 2 14 2 2 5" xfId="15407"/>
    <cellStyle name="Normal 2 14 2 2 5 2" xfId="15408"/>
    <cellStyle name="Normal 2 14 2 2 6" xfId="15409"/>
    <cellStyle name="Normal 2 14 2 3" xfId="15410"/>
    <cellStyle name="Normal 2 14 2 3 2" xfId="15411"/>
    <cellStyle name="Normal 2 14 2 3 2 2" xfId="15412"/>
    <cellStyle name="Normal 2 14 2 3 2 2 2" xfId="15413"/>
    <cellStyle name="Normal 2 14 2 3 2 2 2 2" xfId="15414"/>
    <cellStyle name="Normal 2 14 2 3 2 2 3" xfId="15415"/>
    <cellStyle name="Normal 2 14 2 3 2 2 3 2" xfId="15416"/>
    <cellStyle name="Normal 2 14 2 3 2 2 4" xfId="15417"/>
    <cellStyle name="Normal 2 14 2 3 2 3" xfId="15418"/>
    <cellStyle name="Normal 2 14 2 3 2 3 2" xfId="15419"/>
    <cellStyle name="Normal 2 14 2 3 2 4" xfId="15420"/>
    <cellStyle name="Normal 2 14 2 3 2 4 2" xfId="15421"/>
    <cellStyle name="Normal 2 14 2 3 2 5" xfId="15422"/>
    <cellStyle name="Normal 2 14 2 3 3" xfId="15423"/>
    <cellStyle name="Normal 2 14 2 3 3 2" xfId="15424"/>
    <cellStyle name="Normal 2 14 2 3 3 2 2" xfId="15425"/>
    <cellStyle name="Normal 2 14 2 3 3 3" xfId="15426"/>
    <cellStyle name="Normal 2 14 2 3 3 3 2" xfId="15427"/>
    <cellStyle name="Normal 2 14 2 3 3 4" xfId="15428"/>
    <cellStyle name="Normal 2 14 2 3 4" xfId="15429"/>
    <cellStyle name="Normal 2 14 2 3 4 2" xfId="15430"/>
    <cellStyle name="Normal 2 14 2 3 5" xfId="15431"/>
    <cellStyle name="Normal 2 14 2 3 5 2" xfId="15432"/>
    <cellStyle name="Normal 2 14 2 3 6" xfId="15433"/>
    <cellStyle name="Normal 2 14 2 4" xfId="15434"/>
    <cellStyle name="Normal 2 14 2 4 2" xfId="15435"/>
    <cellStyle name="Normal 2 14 2 4 2 2" xfId="15436"/>
    <cellStyle name="Normal 2 14 2 4 2 2 2" xfId="15437"/>
    <cellStyle name="Normal 2 14 2 4 2 2 2 2" xfId="15438"/>
    <cellStyle name="Normal 2 14 2 4 2 2 3" xfId="15439"/>
    <cellStyle name="Normal 2 14 2 4 2 2 3 2" xfId="15440"/>
    <cellStyle name="Normal 2 14 2 4 2 2 4" xfId="15441"/>
    <cellStyle name="Normal 2 14 2 4 2 3" xfId="15442"/>
    <cellStyle name="Normal 2 14 2 4 2 3 2" xfId="15443"/>
    <cellStyle name="Normal 2 14 2 4 2 4" xfId="15444"/>
    <cellStyle name="Normal 2 14 2 4 2 4 2" xfId="15445"/>
    <cellStyle name="Normal 2 14 2 4 2 5" xfId="15446"/>
    <cellStyle name="Normal 2 14 2 4 3" xfId="15447"/>
    <cellStyle name="Normal 2 14 2 4 3 2" xfId="15448"/>
    <cellStyle name="Normal 2 14 2 4 3 2 2" xfId="15449"/>
    <cellStyle name="Normal 2 14 2 4 3 3" xfId="15450"/>
    <cellStyle name="Normal 2 14 2 4 3 3 2" xfId="15451"/>
    <cellStyle name="Normal 2 14 2 4 3 4" xfId="15452"/>
    <cellStyle name="Normal 2 14 2 4 4" xfId="15453"/>
    <cellStyle name="Normal 2 14 2 4 4 2" xfId="15454"/>
    <cellStyle name="Normal 2 14 2 4 5" xfId="15455"/>
    <cellStyle name="Normal 2 14 2 4 5 2" xfId="15456"/>
    <cellStyle name="Normal 2 14 2 4 6" xfId="15457"/>
    <cellStyle name="Normal 2 14 2 5" xfId="15458"/>
    <cellStyle name="Normal 2 14 2 5 2" xfId="15459"/>
    <cellStyle name="Normal 2 14 2 5 2 2" xfId="15460"/>
    <cellStyle name="Normal 2 14 2 5 2 2 2" xfId="15461"/>
    <cellStyle name="Normal 2 14 2 5 2 3" xfId="15462"/>
    <cellStyle name="Normal 2 14 2 5 2 3 2" xfId="15463"/>
    <cellStyle name="Normal 2 14 2 5 2 4" xfId="15464"/>
    <cellStyle name="Normal 2 14 2 5 3" xfId="15465"/>
    <cellStyle name="Normal 2 14 2 5 3 2" xfId="15466"/>
    <cellStyle name="Normal 2 14 2 5 4" xfId="15467"/>
    <cellStyle name="Normal 2 14 2 5 4 2" xfId="15468"/>
    <cellStyle name="Normal 2 14 2 5 5" xfId="15469"/>
    <cellStyle name="Normal 2 14 2 6" xfId="15470"/>
    <cellStyle name="Normal 2 14 2 6 2" xfId="15471"/>
    <cellStyle name="Normal 2 14 2 6 2 2" xfId="15472"/>
    <cellStyle name="Normal 2 14 2 6 3" xfId="15473"/>
    <cellStyle name="Normal 2 14 2 6 3 2" xfId="15474"/>
    <cellStyle name="Normal 2 14 2 6 4" xfId="15475"/>
    <cellStyle name="Normal 2 14 2 7" xfId="15476"/>
    <cellStyle name="Normal 2 14 2 7 2" xfId="15477"/>
    <cellStyle name="Normal 2 14 2 8" xfId="15478"/>
    <cellStyle name="Normal 2 14 2 8 2" xfId="15479"/>
    <cellStyle name="Normal 2 14 2 9" xfId="15480"/>
    <cellStyle name="Normal 2 14 3" xfId="15481"/>
    <cellStyle name="Normal 2 14 3 2" xfId="15482"/>
    <cellStyle name="Normal 2 14 3 2 2" xfId="15483"/>
    <cellStyle name="Normal 2 14 3 2 2 2" xfId="15484"/>
    <cellStyle name="Normal 2 14 3 2 2 2 2" xfId="15485"/>
    <cellStyle name="Normal 2 14 3 2 2 3" xfId="15486"/>
    <cellStyle name="Normal 2 14 3 2 2 3 2" xfId="15487"/>
    <cellStyle name="Normal 2 14 3 2 2 4" xfId="15488"/>
    <cellStyle name="Normal 2 14 3 2 3" xfId="15489"/>
    <cellStyle name="Normal 2 14 3 2 3 2" xfId="15490"/>
    <cellStyle name="Normal 2 14 3 2 4" xfId="15491"/>
    <cellStyle name="Normal 2 14 3 2 4 2" xfId="15492"/>
    <cellStyle name="Normal 2 14 3 2 5" xfId="15493"/>
    <cellStyle name="Normal 2 14 3 3" xfId="15494"/>
    <cellStyle name="Normal 2 14 3 3 2" xfId="15495"/>
    <cellStyle name="Normal 2 14 3 3 2 2" xfId="15496"/>
    <cellStyle name="Normal 2 14 3 3 3" xfId="15497"/>
    <cellStyle name="Normal 2 14 3 3 3 2" xfId="15498"/>
    <cellStyle name="Normal 2 14 3 3 4" xfId="15499"/>
    <cellStyle name="Normal 2 14 3 4" xfId="15500"/>
    <cellStyle name="Normal 2 14 3 4 2" xfId="15501"/>
    <cellStyle name="Normal 2 14 3 5" xfId="15502"/>
    <cellStyle name="Normal 2 14 3 5 2" xfId="15503"/>
    <cellStyle name="Normal 2 14 3 6" xfId="15504"/>
    <cellStyle name="Normal 2 14 4" xfId="15505"/>
    <cellStyle name="Normal 2 14 4 2" xfId="15506"/>
    <cellStyle name="Normal 2 14 4 2 2" xfId="15507"/>
    <cellStyle name="Normal 2 14 4 2 2 2" xfId="15508"/>
    <cellStyle name="Normal 2 14 4 2 2 2 2" xfId="15509"/>
    <cellStyle name="Normal 2 14 4 2 2 3" xfId="15510"/>
    <cellStyle name="Normal 2 14 4 2 2 3 2" xfId="15511"/>
    <cellStyle name="Normal 2 14 4 2 2 4" xfId="15512"/>
    <cellStyle name="Normal 2 14 4 2 3" xfId="15513"/>
    <cellStyle name="Normal 2 14 4 2 3 2" xfId="15514"/>
    <cellStyle name="Normal 2 14 4 2 4" xfId="15515"/>
    <cellStyle name="Normal 2 14 4 2 4 2" xfId="15516"/>
    <cellStyle name="Normal 2 14 4 2 5" xfId="15517"/>
    <cellStyle name="Normal 2 14 4 3" xfId="15518"/>
    <cellStyle name="Normal 2 14 4 3 2" xfId="15519"/>
    <cellStyle name="Normal 2 14 4 3 2 2" xfId="15520"/>
    <cellStyle name="Normal 2 14 4 3 3" xfId="15521"/>
    <cellStyle name="Normal 2 14 4 3 3 2" xfId="15522"/>
    <cellStyle name="Normal 2 14 4 3 4" xfId="15523"/>
    <cellStyle name="Normal 2 14 4 4" xfId="15524"/>
    <cellStyle name="Normal 2 14 4 4 2" xfId="15525"/>
    <cellStyle name="Normal 2 14 4 5" xfId="15526"/>
    <cellStyle name="Normal 2 14 4 5 2" xfId="15527"/>
    <cellStyle name="Normal 2 14 4 6" xfId="15528"/>
    <cellStyle name="Normal 2 14 5" xfId="15529"/>
    <cellStyle name="Normal 2 14 5 2" xfId="15530"/>
    <cellStyle name="Normal 2 14 5 2 2" xfId="15531"/>
    <cellStyle name="Normal 2 14 5 2 2 2" xfId="15532"/>
    <cellStyle name="Normal 2 14 5 2 2 2 2" xfId="15533"/>
    <cellStyle name="Normal 2 14 5 2 2 3" xfId="15534"/>
    <cellStyle name="Normal 2 14 5 2 2 3 2" xfId="15535"/>
    <cellStyle name="Normal 2 14 5 2 2 4" xfId="15536"/>
    <cellStyle name="Normal 2 14 5 2 3" xfId="15537"/>
    <cellStyle name="Normal 2 14 5 2 3 2" xfId="15538"/>
    <cellStyle name="Normal 2 14 5 2 4" xfId="15539"/>
    <cellStyle name="Normal 2 14 5 2 4 2" xfId="15540"/>
    <cellStyle name="Normal 2 14 5 2 5" xfId="15541"/>
    <cellStyle name="Normal 2 14 5 3" xfId="15542"/>
    <cellStyle name="Normal 2 14 5 3 2" xfId="15543"/>
    <cellStyle name="Normal 2 14 5 3 2 2" xfId="15544"/>
    <cellStyle name="Normal 2 14 5 3 3" xfId="15545"/>
    <cellStyle name="Normal 2 14 5 3 3 2" xfId="15546"/>
    <cellStyle name="Normal 2 14 5 3 4" xfId="15547"/>
    <cellStyle name="Normal 2 14 5 4" xfId="15548"/>
    <cellStyle name="Normal 2 14 5 4 2" xfId="15549"/>
    <cellStyle name="Normal 2 14 5 5" xfId="15550"/>
    <cellStyle name="Normal 2 14 5 5 2" xfId="15551"/>
    <cellStyle name="Normal 2 14 5 6" xfId="15552"/>
    <cellStyle name="Normal 2 14 6" xfId="15553"/>
    <cellStyle name="Normal 2 14 6 2" xfId="15554"/>
    <cellStyle name="Normal 2 14 6 2 2" xfId="15555"/>
    <cellStyle name="Normal 2 14 6 2 2 2" xfId="15556"/>
    <cellStyle name="Normal 2 14 6 2 3" xfId="15557"/>
    <cellStyle name="Normal 2 14 6 2 3 2" xfId="15558"/>
    <cellStyle name="Normal 2 14 6 2 4" xfId="15559"/>
    <cellStyle name="Normal 2 14 6 3" xfId="15560"/>
    <cellStyle name="Normal 2 14 6 3 2" xfId="15561"/>
    <cellStyle name="Normal 2 14 6 4" xfId="15562"/>
    <cellStyle name="Normal 2 14 6 4 2" xfId="15563"/>
    <cellStyle name="Normal 2 14 6 5" xfId="15564"/>
    <cellStyle name="Normal 2 14 7" xfId="15565"/>
    <cellStyle name="Normal 2 14 7 2" xfId="15566"/>
    <cellStyle name="Normal 2 14 7 2 2" xfId="15567"/>
    <cellStyle name="Normal 2 14 7 3" xfId="15568"/>
    <cellStyle name="Normal 2 14 7 3 2" xfId="15569"/>
    <cellStyle name="Normal 2 14 7 4" xfId="15570"/>
    <cellStyle name="Normal 2 14 8" xfId="15571"/>
    <cellStyle name="Normal 2 14 8 2" xfId="15572"/>
    <cellStyle name="Normal 2 14 9" xfId="15573"/>
    <cellStyle name="Normal 2 14 9 2" xfId="15574"/>
    <cellStyle name="Normal 2 15" xfId="15575"/>
    <cellStyle name="Normal 2 15 10" xfId="15576"/>
    <cellStyle name="Normal 2 15 2" xfId="15577"/>
    <cellStyle name="Normal 2 15 2 2" xfId="15578"/>
    <cellStyle name="Normal 2 15 2 2 2" xfId="15579"/>
    <cellStyle name="Normal 2 15 2 2 2 2" xfId="15580"/>
    <cellStyle name="Normal 2 15 2 2 2 2 2" xfId="15581"/>
    <cellStyle name="Normal 2 15 2 2 2 2 2 2" xfId="15582"/>
    <cellStyle name="Normal 2 15 2 2 2 2 3" xfId="15583"/>
    <cellStyle name="Normal 2 15 2 2 2 2 3 2" xfId="15584"/>
    <cellStyle name="Normal 2 15 2 2 2 2 4" xfId="15585"/>
    <cellStyle name="Normal 2 15 2 2 2 3" xfId="15586"/>
    <cellStyle name="Normal 2 15 2 2 2 3 2" xfId="15587"/>
    <cellStyle name="Normal 2 15 2 2 2 4" xfId="15588"/>
    <cellStyle name="Normal 2 15 2 2 2 4 2" xfId="15589"/>
    <cellStyle name="Normal 2 15 2 2 2 5" xfId="15590"/>
    <cellStyle name="Normal 2 15 2 2 3" xfId="15591"/>
    <cellStyle name="Normal 2 15 2 2 3 2" xfId="15592"/>
    <cellStyle name="Normal 2 15 2 2 3 2 2" xfId="15593"/>
    <cellStyle name="Normal 2 15 2 2 3 3" xfId="15594"/>
    <cellStyle name="Normal 2 15 2 2 3 3 2" xfId="15595"/>
    <cellStyle name="Normal 2 15 2 2 3 4" xfId="15596"/>
    <cellStyle name="Normal 2 15 2 2 4" xfId="15597"/>
    <cellStyle name="Normal 2 15 2 2 4 2" xfId="15598"/>
    <cellStyle name="Normal 2 15 2 2 5" xfId="15599"/>
    <cellStyle name="Normal 2 15 2 2 5 2" xfId="15600"/>
    <cellStyle name="Normal 2 15 2 2 6" xfId="15601"/>
    <cellStyle name="Normal 2 15 2 3" xfId="15602"/>
    <cellStyle name="Normal 2 15 2 3 2" xfId="15603"/>
    <cellStyle name="Normal 2 15 2 3 2 2" xfId="15604"/>
    <cellStyle name="Normal 2 15 2 3 2 2 2" xfId="15605"/>
    <cellStyle name="Normal 2 15 2 3 2 2 2 2" xfId="15606"/>
    <cellStyle name="Normal 2 15 2 3 2 2 3" xfId="15607"/>
    <cellStyle name="Normal 2 15 2 3 2 2 3 2" xfId="15608"/>
    <cellStyle name="Normal 2 15 2 3 2 2 4" xfId="15609"/>
    <cellStyle name="Normal 2 15 2 3 2 3" xfId="15610"/>
    <cellStyle name="Normal 2 15 2 3 2 3 2" xfId="15611"/>
    <cellStyle name="Normal 2 15 2 3 2 4" xfId="15612"/>
    <cellStyle name="Normal 2 15 2 3 2 4 2" xfId="15613"/>
    <cellStyle name="Normal 2 15 2 3 2 5" xfId="15614"/>
    <cellStyle name="Normal 2 15 2 3 3" xfId="15615"/>
    <cellStyle name="Normal 2 15 2 3 3 2" xfId="15616"/>
    <cellStyle name="Normal 2 15 2 3 3 2 2" xfId="15617"/>
    <cellStyle name="Normal 2 15 2 3 3 3" xfId="15618"/>
    <cellStyle name="Normal 2 15 2 3 3 3 2" xfId="15619"/>
    <cellStyle name="Normal 2 15 2 3 3 4" xfId="15620"/>
    <cellStyle name="Normal 2 15 2 3 4" xfId="15621"/>
    <cellStyle name="Normal 2 15 2 3 4 2" xfId="15622"/>
    <cellStyle name="Normal 2 15 2 3 5" xfId="15623"/>
    <cellStyle name="Normal 2 15 2 3 5 2" xfId="15624"/>
    <cellStyle name="Normal 2 15 2 3 6" xfId="15625"/>
    <cellStyle name="Normal 2 15 2 4" xfId="15626"/>
    <cellStyle name="Normal 2 15 2 4 2" xfId="15627"/>
    <cellStyle name="Normal 2 15 2 4 2 2" xfId="15628"/>
    <cellStyle name="Normal 2 15 2 4 2 2 2" xfId="15629"/>
    <cellStyle name="Normal 2 15 2 4 2 2 2 2" xfId="15630"/>
    <cellStyle name="Normal 2 15 2 4 2 2 3" xfId="15631"/>
    <cellStyle name="Normal 2 15 2 4 2 2 3 2" xfId="15632"/>
    <cellStyle name="Normal 2 15 2 4 2 2 4" xfId="15633"/>
    <cellStyle name="Normal 2 15 2 4 2 3" xfId="15634"/>
    <cellStyle name="Normal 2 15 2 4 2 3 2" xfId="15635"/>
    <cellStyle name="Normal 2 15 2 4 2 4" xfId="15636"/>
    <cellStyle name="Normal 2 15 2 4 2 4 2" xfId="15637"/>
    <cellStyle name="Normal 2 15 2 4 2 5" xfId="15638"/>
    <cellStyle name="Normal 2 15 2 4 3" xfId="15639"/>
    <cellStyle name="Normal 2 15 2 4 3 2" xfId="15640"/>
    <cellStyle name="Normal 2 15 2 4 3 2 2" xfId="15641"/>
    <cellStyle name="Normal 2 15 2 4 3 3" xfId="15642"/>
    <cellStyle name="Normal 2 15 2 4 3 3 2" xfId="15643"/>
    <cellStyle name="Normal 2 15 2 4 3 4" xfId="15644"/>
    <cellStyle name="Normal 2 15 2 4 4" xfId="15645"/>
    <cellStyle name="Normal 2 15 2 4 4 2" xfId="15646"/>
    <cellStyle name="Normal 2 15 2 4 5" xfId="15647"/>
    <cellStyle name="Normal 2 15 2 4 5 2" xfId="15648"/>
    <cellStyle name="Normal 2 15 2 4 6" xfId="15649"/>
    <cellStyle name="Normal 2 15 2 5" xfId="15650"/>
    <cellStyle name="Normal 2 15 2 5 2" xfId="15651"/>
    <cellStyle name="Normal 2 15 2 5 2 2" xfId="15652"/>
    <cellStyle name="Normal 2 15 2 5 2 2 2" xfId="15653"/>
    <cellStyle name="Normal 2 15 2 5 2 3" xfId="15654"/>
    <cellStyle name="Normal 2 15 2 5 2 3 2" xfId="15655"/>
    <cellStyle name="Normal 2 15 2 5 2 4" xfId="15656"/>
    <cellStyle name="Normal 2 15 2 5 3" xfId="15657"/>
    <cellStyle name="Normal 2 15 2 5 3 2" xfId="15658"/>
    <cellStyle name="Normal 2 15 2 5 4" xfId="15659"/>
    <cellStyle name="Normal 2 15 2 5 4 2" xfId="15660"/>
    <cellStyle name="Normal 2 15 2 5 5" xfId="15661"/>
    <cellStyle name="Normal 2 15 2 6" xfId="15662"/>
    <cellStyle name="Normal 2 15 2 6 2" xfId="15663"/>
    <cellStyle name="Normal 2 15 2 6 2 2" xfId="15664"/>
    <cellStyle name="Normal 2 15 2 6 3" xfId="15665"/>
    <cellStyle name="Normal 2 15 2 6 3 2" xfId="15666"/>
    <cellStyle name="Normal 2 15 2 6 4" xfId="15667"/>
    <cellStyle name="Normal 2 15 2 7" xfId="15668"/>
    <cellStyle name="Normal 2 15 2 7 2" xfId="15669"/>
    <cellStyle name="Normal 2 15 2 8" xfId="15670"/>
    <cellStyle name="Normal 2 15 2 8 2" xfId="15671"/>
    <cellStyle name="Normal 2 15 2 9" xfId="15672"/>
    <cellStyle name="Normal 2 15 3" xfId="15673"/>
    <cellStyle name="Normal 2 15 3 2" xfId="15674"/>
    <cellStyle name="Normal 2 15 3 2 2" xfId="15675"/>
    <cellStyle name="Normal 2 15 3 2 2 2" xfId="15676"/>
    <cellStyle name="Normal 2 15 3 2 2 2 2" xfId="15677"/>
    <cellStyle name="Normal 2 15 3 2 2 3" xfId="15678"/>
    <cellStyle name="Normal 2 15 3 2 2 3 2" xfId="15679"/>
    <cellStyle name="Normal 2 15 3 2 2 4" xfId="15680"/>
    <cellStyle name="Normal 2 15 3 2 3" xfId="15681"/>
    <cellStyle name="Normal 2 15 3 2 3 2" xfId="15682"/>
    <cellStyle name="Normal 2 15 3 2 4" xfId="15683"/>
    <cellStyle name="Normal 2 15 3 2 4 2" xfId="15684"/>
    <cellStyle name="Normal 2 15 3 2 5" xfId="15685"/>
    <cellStyle name="Normal 2 15 3 3" xfId="15686"/>
    <cellStyle name="Normal 2 15 3 3 2" xfId="15687"/>
    <cellStyle name="Normal 2 15 3 3 2 2" xfId="15688"/>
    <cellStyle name="Normal 2 15 3 3 3" xfId="15689"/>
    <cellStyle name="Normal 2 15 3 3 3 2" xfId="15690"/>
    <cellStyle name="Normal 2 15 3 3 4" xfId="15691"/>
    <cellStyle name="Normal 2 15 3 4" xfId="15692"/>
    <cellStyle name="Normal 2 15 3 4 2" xfId="15693"/>
    <cellStyle name="Normal 2 15 3 5" xfId="15694"/>
    <cellStyle name="Normal 2 15 3 5 2" xfId="15695"/>
    <cellStyle name="Normal 2 15 3 6" xfId="15696"/>
    <cellStyle name="Normal 2 15 4" xfId="15697"/>
    <cellStyle name="Normal 2 15 4 2" xfId="15698"/>
    <cellStyle name="Normal 2 15 4 2 2" xfId="15699"/>
    <cellStyle name="Normal 2 15 4 2 2 2" xfId="15700"/>
    <cellStyle name="Normal 2 15 4 2 2 2 2" xfId="15701"/>
    <cellStyle name="Normal 2 15 4 2 2 3" xfId="15702"/>
    <cellStyle name="Normal 2 15 4 2 2 3 2" xfId="15703"/>
    <cellStyle name="Normal 2 15 4 2 2 4" xfId="15704"/>
    <cellStyle name="Normal 2 15 4 2 3" xfId="15705"/>
    <cellStyle name="Normal 2 15 4 2 3 2" xfId="15706"/>
    <cellStyle name="Normal 2 15 4 2 4" xfId="15707"/>
    <cellStyle name="Normal 2 15 4 2 4 2" xfId="15708"/>
    <cellStyle name="Normal 2 15 4 2 5" xfId="15709"/>
    <cellStyle name="Normal 2 15 4 3" xfId="15710"/>
    <cellStyle name="Normal 2 15 4 3 2" xfId="15711"/>
    <cellStyle name="Normal 2 15 4 3 2 2" xfId="15712"/>
    <cellStyle name="Normal 2 15 4 3 3" xfId="15713"/>
    <cellStyle name="Normal 2 15 4 3 3 2" xfId="15714"/>
    <cellStyle name="Normal 2 15 4 3 4" xfId="15715"/>
    <cellStyle name="Normal 2 15 4 4" xfId="15716"/>
    <cellStyle name="Normal 2 15 4 4 2" xfId="15717"/>
    <cellStyle name="Normal 2 15 4 5" xfId="15718"/>
    <cellStyle name="Normal 2 15 4 5 2" xfId="15719"/>
    <cellStyle name="Normal 2 15 4 6" xfId="15720"/>
    <cellStyle name="Normal 2 15 5" xfId="15721"/>
    <cellStyle name="Normal 2 15 5 2" xfId="15722"/>
    <cellStyle name="Normal 2 15 5 2 2" xfId="15723"/>
    <cellStyle name="Normal 2 15 5 2 2 2" xfId="15724"/>
    <cellStyle name="Normal 2 15 5 2 2 2 2" xfId="15725"/>
    <cellStyle name="Normal 2 15 5 2 2 3" xfId="15726"/>
    <cellStyle name="Normal 2 15 5 2 2 3 2" xfId="15727"/>
    <cellStyle name="Normal 2 15 5 2 2 4" xfId="15728"/>
    <cellStyle name="Normal 2 15 5 2 3" xfId="15729"/>
    <cellStyle name="Normal 2 15 5 2 3 2" xfId="15730"/>
    <cellStyle name="Normal 2 15 5 2 4" xfId="15731"/>
    <cellStyle name="Normal 2 15 5 2 4 2" xfId="15732"/>
    <cellStyle name="Normal 2 15 5 2 5" xfId="15733"/>
    <cellStyle name="Normal 2 15 5 3" xfId="15734"/>
    <cellStyle name="Normal 2 15 5 3 2" xfId="15735"/>
    <cellStyle name="Normal 2 15 5 3 2 2" xfId="15736"/>
    <cellStyle name="Normal 2 15 5 3 3" xfId="15737"/>
    <cellStyle name="Normal 2 15 5 3 3 2" xfId="15738"/>
    <cellStyle name="Normal 2 15 5 3 4" xfId="15739"/>
    <cellStyle name="Normal 2 15 5 4" xfId="15740"/>
    <cellStyle name="Normal 2 15 5 4 2" xfId="15741"/>
    <cellStyle name="Normal 2 15 5 5" xfId="15742"/>
    <cellStyle name="Normal 2 15 5 5 2" xfId="15743"/>
    <cellStyle name="Normal 2 15 5 6" xfId="15744"/>
    <cellStyle name="Normal 2 15 6" xfId="15745"/>
    <cellStyle name="Normal 2 15 6 2" xfId="15746"/>
    <cellStyle name="Normal 2 15 6 2 2" xfId="15747"/>
    <cellStyle name="Normal 2 15 6 2 2 2" xfId="15748"/>
    <cellStyle name="Normal 2 15 6 2 3" xfId="15749"/>
    <cellStyle name="Normal 2 15 6 2 3 2" xfId="15750"/>
    <cellStyle name="Normal 2 15 6 2 4" xfId="15751"/>
    <cellStyle name="Normal 2 15 6 3" xfId="15752"/>
    <cellStyle name="Normal 2 15 6 3 2" xfId="15753"/>
    <cellStyle name="Normal 2 15 6 4" xfId="15754"/>
    <cellStyle name="Normal 2 15 6 4 2" xfId="15755"/>
    <cellStyle name="Normal 2 15 6 5" xfId="15756"/>
    <cellStyle name="Normal 2 15 7" xfId="15757"/>
    <cellStyle name="Normal 2 15 7 2" xfId="15758"/>
    <cellStyle name="Normal 2 15 7 2 2" xfId="15759"/>
    <cellStyle name="Normal 2 15 7 3" xfId="15760"/>
    <cellStyle name="Normal 2 15 7 3 2" xfId="15761"/>
    <cellStyle name="Normal 2 15 7 4" xfId="15762"/>
    <cellStyle name="Normal 2 15 8" xfId="15763"/>
    <cellStyle name="Normal 2 15 8 2" xfId="15764"/>
    <cellStyle name="Normal 2 15 9" xfId="15765"/>
    <cellStyle name="Normal 2 15 9 2" xfId="15766"/>
    <cellStyle name="Normal 2 16" xfId="15767"/>
    <cellStyle name="Normal 2 17" xfId="15768"/>
    <cellStyle name="Normal 2 17 10" xfId="15769"/>
    <cellStyle name="Normal 2 17 2" xfId="15770"/>
    <cellStyle name="Normal 2 17 2 2" xfId="15771"/>
    <cellStyle name="Normal 2 17 2 2 2" xfId="15772"/>
    <cellStyle name="Normal 2 17 2 2 2 2" xfId="15773"/>
    <cellStyle name="Normal 2 17 2 2 2 2 2" xfId="15774"/>
    <cellStyle name="Normal 2 17 2 2 2 2 2 2" xfId="15775"/>
    <cellStyle name="Normal 2 17 2 2 2 2 3" xfId="15776"/>
    <cellStyle name="Normal 2 17 2 2 2 2 3 2" xfId="15777"/>
    <cellStyle name="Normal 2 17 2 2 2 2 4" xfId="15778"/>
    <cellStyle name="Normal 2 17 2 2 2 3" xfId="15779"/>
    <cellStyle name="Normal 2 17 2 2 2 3 2" xfId="15780"/>
    <cellStyle name="Normal 2 17 2 2 2 4" xfId="15781"/>
    <cellStyle name="Normal 2 17 2 2 2 4 2" xfId="15782"/>
    <cellStyle name="Normal 2 17 2 2 2 5" xfId="15783"/>
    <cellStyle name="Normal 2 17 2 2 3" xfId="15784"/>
    <cellStyle name="Normal 2 17 2 2 3 2" xfId="15785"/>
    <cellStyle name="Normal 2 17 2 2 3 2 2" xfId="15786"/>
    <cellStyle name="Normal 2 17 2 2 3 3" xfId="15787"/>
    <cellStyle name="Normal 2 17 2 2 3 3 2" xfId="15788"/>
    <cellStyle name="Normal 2 17 2 2 3 4" xfId="15789"/>
    <cellStyle name="Normal 2 17 2 2 4" xfId="15790"/>
    <cellStyle name="Normal 2 17 2 2 4 2" xfId="15791"/>
    <cellStyle name="Normal 2 17 2 2 5" xfId="15792"/>
    <cellStyle name="Normal 2 17 2 2 5 2" xfId="15793"/>
    <cellStyle name="Normal 2 17 2 2 6" xfId="15794"/>
    <cellStyle name="Normal 2 17 2 3" xfId="15795"/>
    <cellStyle name="Normal 2 17 2 3 2" xfId="15796"/>
    <cellStyle name="Normal 2 17 2 3 2 2" xfId="15797"/>
    <cellStyle name="Normal 2 17 2 3 2 2 2" xfId="15798"/>
    <cellStyle name="Normal 2 17 2 3 2 2 2 2" xfId="15799"/>
    <cellStyle name="Normal 2 17 2 3 2 2 3" xfId="15800"/>
    <cellStyle name="Normal 2 17 2 3 2 2 3 2" xfId="15801"/>
    <cellStyle name="Normal 2 17 2 3 2 2 4" xfId="15802"/>
    <cellStyle name="Normal 2 17 2 3 2 3" xfId="15803"/>
    <cellStyle name="Normal 2 17 2 3 2 3 2" xfId="15804"/>
    <cellStyle name="Normal 2 17 2 3 2 4" xfId="15805"/>
    <cellStyle name="Normal 2 17 2 3 2 4 2" xfId="15806"/>
    <cellStyle name="Normal 2 17 2 3 2 5" xfId="15807"/>
    <cellStyle name="Normal 2 17 2 3 3" xfId="15808"/>
    <cellStyle name="Normal 2 17 2 3 3 2" xfId="15809"/>
    <cellStyle name="Normal 2 17 2 3 3 2 2" xfId="15810"/>
    <cellStyle name="Normal 2 17 2 3 3 3" xfId="15811"/>
    <cellStyle name="Normal 2 17 2 3 3 3 2" xfId="15812"/>
    <cellStyle name="Normal 2 17 2 3 3 4" xfId="15813"/>
    <cellStyle name="Normal 2 17 2 3 4" xfId="15814"/>
    <cellStyle name="Normal 2 17 2 3 4 2" xfId="15815"/>
    <cellStyle name="Normal 2 17 2 3 5" xfId="15816"/>
    <cellStyle name="Normal 2 17 2 3 5 2" xfId="15817"/>
    <cellStyle name="Normal 2 17 2 3 6" xfId="15818"/>
    <cellStyle name="Normal 2 17 2 4" xfId="15819"/>
    <cellStyle name="Normal 2 17 2 4 2" xfId="15820"/>
    <cellStyle name="Normal 2 17 2 4 2 2" xfId="15821"/>
    <cellStyle name="Normal 2 17 2 4 2 2 2" xfId="15822"/>
    <cellStyle name="Normal 2 17 2 4 2 2 2 2" xfId="15823"/>
    <cellStyle name="Normal 2 17 2 4 2 2 3" xfId="15824"/>
    <cellStyle name="Normal 2 17 2 4 2 2 3 2" xfId="15825"/>
    <cellStyle name="Normal 2 17 2 4 2 2 4" xfId="15826"/>
    <cellStyle name="Normal 2 17 2 4 2 3" xfId="15827"/>
    <cellStyle name="Normal 2 17 2 4 2 3 2" xfId="15828"/>
    <cellStyle name="Normal 2 17 2 4 2 4" xfId="15829"/>
    <cellStyle name="Normal 2 17 2 4 2 4 2" xfId="15830"/>
    <cellStyle name="Normal 2 17 2 4 2 5" xfId="15831"/>
    <cellStyle name="Normal 2 17 2 4 3" xfId="15832"/>
    <cellStyle name="Normal 2 17 2 4 3 2" xfId="15833"/>
    <cellStyle name="Normal 2 17 2 4 3 2 2" xfId="15834"/>
    <cellStyle name="Normal 2 17 2 4 3 3" xfId="15835"/>
    <cellStyle name="Normal 2 17 2 4 3 3 2" xfId="15836"/>
    <cellStyle name="Normal 2 17 2 4 3 4" xfId="15837"/>
    <cellStyle name="Normal 2 17 2 4 4" xfId="15838"/>
    <cellStyle name="Normal 2 17 2 4 4 2" xfId="15839"/>
    <cellStyle name="Normal 2 17 2 4 5" xfId="15840"/>
    <cellStyle name="Normal 2 17 2 4 5 2" xfId="15841"/>
    <cellStyle name="Normal 2 17 2 4 6" xfId="15842"/>
    <cellStyle name="Normal 2 17 2 5" xfId="15843"/>
    <cellStyle name="Normal 2 17 2 5 2" xfId="15844"/>
    <cellStyle name="Normal 2 17 2 5 2 2" xfId="15845"/>
    <cellStyle name="Normal 2 17 2 5 2 2 2" xfId="15846"/>
    <cellStyle name="Normal 2 17 2 5 2 3" xfId="15847"/>
    <cellStyle name="Normal 2 17 2 5 2 3 2" xfId="15848"/>
    <cellStyle name="Normal 2 17 2 5 2 4" xfId="15849"/>
    <cellStyle name="Normal 2 17 2 5 3" xfId="15850"/>
    <cellStyle name="Normal 2 17 2 5 3 2" xfId="15851"/>
    <cellStyle name="Normal 2 17 2 5 4" xfId="15852"/>
    <cellStyle name="Normal 2 17 2 5 4 2" xfId="15853"/>
    <cellStyle name="Normal 2 17 2 5 5" xfId="15854"/>
    <cellStyle name="Normal 2 17 2 6" xfId="15855"/>
    <cellStyle name="Normal 2 17 2 6 2" xfId="15856"/>
    <cellStyle name="Normal 2 17 2 6 2 2" xfId="15857"/>
    <cellStyle name="Normal 2 17 2 6 3" xfId="15858"/>
    <cellStyle name="Normal 2 17 2 6 3 2" xfId="15859"/>
    <cellStyle name="Normal 2 17 2 6 4" xfId="15860"/>
    <cellStyle name="Normal 2 17 2 7" xfId="15861"/>
    <cellStyle name="Normal 2 17 2 7 2" xfId="15862"/>
    <cellStyle name="Normal 2 17 2 8" xfId="15863"/>
    <cellStyle name="Normal 2 17 2 8 2" xfId="15864"/>
    <cellStyle name="Normal 2 17 2 9" xfId="15865"/>
    <cellStyle name="Normal 2 17 3" xfId="15866"/>
    <cellStyle name="Normal 2 17 3 2" xfId="15867"/>
    <cellStyle name="Normal 2 17 3 2 2" xfId="15868"/>
    <cellStyle name="Normal 2 17 3 2 2 2" xfId="15869"/>
    <cellStyle name="Normal 2 17 3 2 2 2 2" xfId="15870"/>
    <cellStyle name="Normal 2 17 3 2 2 3" xfId="15871"/>
    <cellStyle name="Normal 2 17 3 2 2 3 2" xfId="15872"/>
    <cellStyle name="Normal 2 17 3 2 2 4" xfId="15873"/>
    <cellStyle name="Normal 2 17 3 2 3" xfId="15874"/>
    <cellStyle name="Normal 2 17 3 2 3 2" xfId="15875"/>
    <cellStyle name="Normal 2 17 3 2 4" xfId="15876"/>
    <cellStyle name="Normal 2 17 3 2 4 2" xfId="15877"/>
    <cellStyle name="Normal 2 17 3 2 5" xfId="15878"/>
    <cellStyle name="Normal 2 17 3 3" xfId="15879"/>
    <cellStyle name="Normal 2 17 3 3 2" xfId="15880"/>
    <cellStyle name="Normal 2 17 3 3 2 2" xfId="15881"/>
    <cellStyle name="Normal 2 17 3 3 3" xfId="15882"/>
    <cellStyle name="Normal 2 17 3 3 3 2" xfId="15883"/>
    <cellStyle name="Normal 2 17 3 3 4" xfId="15884"/>
    <cellStyle name="Normal 2 17 3 4" xfId="15885"/>
    <cellStyle name="Normal 2 17 3 4 2" xfId="15886"/>
    <cellStyle name="Normal 2 17 3 5" xfId="15887"/>
    <cellStyle name="Normal 2 17 3 5 2" xfId="15888"/>
    <cellStyle name="Normal 2 17 3 6" xfId="15889"/>
    <cellStyle name="Normal 2 17 4" xfId="15890"/>
    <cellStyle name="Normal 2 17 4 2" xfId="15891"/>
    <cellStyle name="Normal 2 17 4 2 2" xfId="15892"/>
    <cellStyle name="Normal 2 17 4 2 2 2" xfId="15893"/>
    <cellStyle name="Normal 2 17 4 2 2 2 2" xfId="15894"/>
    <cellStyle name="Normal 2 17 4 2 2 3" xfId="15895"/>
    <cellStyle name="Normal 2 17 4 2 2 3 2" xfId="15896"/>
    <cellStyle name="Normal 2 17 4 2 2 4" xfId="15897"/>
    <cellStyle name="Normal 2 17 4 2 3" xfId="15898"/>
    <cellStyle name="Normal 2 17 4 2 3 2" xfId="15899"/>
    <cellStyle name="Normal 2 17 4 2 4" xfId="15900"/>
    <cellStyle name="Normal 2 17 4 2 4 2" xfId="15901"/>
    <cellStyle name="Normal 2 17 4 2 5" xfId="15902"/>
    <cellStyle name="Normal 2 17 4 3" xfId="15903"/>
    <cellStyle name="Normal 2 17 4 3 2" xfId="15904"/>
    <cellStyle name="Normal 2 17 4 3 2 2" xfId="15905"/>
    <cellStyle name="Normal 2 17 4 3 3" xfId="15906"/>
    <cellStyle name="Normal 2 17 4 3 3 2" xfId="15907"/>
    <cellStyle name="Normal 2 17 4 3 4" xfId="15908"/>
    <cellStyle name="Normal 2 17 4 4" xfId="15909"/>
    <cellStyle name="Normal 2 17 4 4 2" xfId="15910"/>
    <cellStyle name="Normal 2 17 4 5" xfId="15911"/>
    <cellStyle name="Normal 2 17 4 5 2" xfId="15912"/>
    <cellStyle name="Normal 2 17 4 6" xfId="15913"/>
    <cellStyle name="Normal 2 17 5" xfId="15914"/>
    <cellStyle name="Normal 2 17 5 2" xfId="15915"/>
    <cellStyle name="Normal 2 17 5 2 2" xfId="15916"/>
    <cellStyle name="Normal 2 17 5 2 2 2" xfId="15917"/>
    <cellStyle name="Normal 2 17 5 2 2 2 2" xfId="15918"/>
    <cellStyle name="Normal 2 17 5 2 2 3" xfId="15919"/>
    <cellStyle name="Normal 2 17 5 2 2 3 2" xfId="15920"/>
    <cellStyle name="Normal 2 17 5 2 2 4" xfId="15921"/>
    <cellStyle name="Normal 2 17 5 2 3" xfId="15922"/>
    <cellStyle name="Normal 2 17 5 2 3 2" xfId="15923"/>
    <cellStyle name="Normal 2 17 5 2 4" xfId="15924"/>
    <cellStyle name="Normal 2 17 5 2 4 2" xfId="15925"/>
    <cellStyle name="Normal 2 17 5 2 5" xfId="15926"/>
    <cellStyle name="Normal 2 17 5 3" xfId="15927"/>
    <cellStyle name="Normal 2 17 5 3 2" xfId="15928"/>
    <cellStyle name="Normal 2 17 5 3 2 2" xfId="15929"/>
    <cellStyle name="Normal 2 17 5 3 3" xfId="15930"/>
    <cellStyle name="Normal 2 17 5 3 3 2" xfId="15931"/>
    <cellStyle name="Normal 2 17 5 3 4" xfId="15932"/>
    <cellStyle name="Normal 2 17 5 4" xfId="15933"/>
    <cellStyle name="Normal 2 17 5 4 2" xfId="15934"/>
    <cellStyle name="Normal 2 17 5 5" xfId="15935"/>
    <cellStyle name="Normal 2 17 5 5 2" xfId="15936"/>
    <cellStyle name="Normal 2 17 5 6" xfId="15937"/>
    <cellStyle name="Normal 2 17 6" xfId="15938"/>
    <cellStyle name="Normal 2 17 6 2" xfId="15939"/>
    <cellStyle name="Normal 2 17 6 2 2" xfId="15940"/>
    <cellStyle name="Normal 2 17 6 2 2 2" xfId="15941"/>
    <cellStyle name="Normal 2 17 6 2 3" xfId="15942"/>
    <cellStyle name="Normal 2 17 6 2 3 2" xfId="15943"/>
    <cellStyle name="Normal 2 17 6 2 4" xfId="15944"/>
    <cellStyle name="Normal 2 17 6 3" xfId="15945"/>
    <cellStyle name="Normal 2 17 6 3 2" xfId="15946"/>
    <cellStyle name="Normal 2 17 6 4" xfId="15947"/>
    <cellStyle name="Normal 2 17 6 4 2" xfId="15948"/>
    <cellStyle name="Normal 2 17 6 5" xfId="15949"/>
    <cellStyle name="Normal 2 17 7" xfId="15950"/>
    <cellStyle name="Normal 2 17 7 2" xfId="15951"/>
    <cellStyle name="Normal 2 17 7 2 2" xfId="15952"/>
    <cellStyle name="Normal 2 17 7 3" xfId="15953"/>
    <cellStyle name="Normal 2 17 7 3 2" xfId="15954"/>
    <cellStyle name="Normal 2 17 7 4" xfId="15955"/>
    <cellStyle name="Normal 2 17 8" xfId="15956"/>
    <cellStyle name="Normal 2 17 8 2" xfId="15957"/>
    <cellStyle name="Normal 2 17 9" xfId="15958"/>
    <cellStyle name="Normal 2 17 9 2" xfId="15959"/>
    <cellStyle name="Normal 2 18" xfId="15960"/>
    <cellStyle name="Normal 2 18 10" xfId="15961"/>
    <cellStyle name="Normal 2 18 2" xfId="15962"/>
    <cellStyle name="Normal 2 18 2 2" xfId="15963"/>
    <cellStyle name="Normal 2 18 2 2 2" xfId="15964"/>
    <cellStyle name="Normal 2 18 2 2 2 2" xfId="15965"/>
    <cellStyle name="Normal 2 18 2 2 2 2 2" xfId="15966"/>
    <cellStyle name="Normal 2 18 2 2 2 2 2 2" xfId="15967"/>
    <cellStyle name="Normal 2 18 2 2 2 2 3" xfId="15968"/>
    <cellStyle name="Normal 2 18 2 2 2 2 3 2" xfId="15969"/>
    <cellStyle name="Normal 2 18 2 2 2 2 4" xfId="15970"/>
    <cellStyle name="Normal 2 18 2 2 2 3" xfId="15971"/>
    <cellStyle name="Normal 2 18 2 2 2 3 2" xfId="15972"/>
    <cellStyle name="Normal 2 18 2 2 2 4" xfId="15973"/>
    <cellStyle name="Normal 2 18 2 2 2 4 2" xfId="15974"/>
    <cellStyle name="Normal 2 18 2 2 2 5" xfId="15975"/>
    <cellStyle name="Normal 2 18 2 2 3" xfId="15976"/>
    <cellStyle name="Normal 2 18 2 2 3 2" xfId="15977"/>
    <cellStyle name="Normal 2 18 2 2 3 2 2" xfId="15978"/>
    <cellStyle name="Normal 2 18 2 2 3 3" xfId="15979"/>
    <cellStyle name="Normal 2 18 2 2 3 3 2" xfId="15980"/>
    <cellStyle name="Normal 2 18 2 2 3 4" xfId="15981"/>
    <cellStyle name="Normal 2 18 2 2 4" xfId="15982"/>
    <cellStyle name="Normal 2 18 2 2 4 2" xfId="15983"/>
    <cellStyle name="Normal 2 18 2 2 5" xfId="15984"/>
    <cellStyle name="Normal 2 18 2 2 5 2" xfId="15985"/>
    <cellStyle name="Normal 2 18 2 2 6" xfId="15986"/>
    <cellStyle name="Normal 2 18 2 3" xfId="15987"/>
    <cellStyle name="Normal 2 18 2 3 2" xfId="15988"/>
    <cellStyle name="Normal 2 18 2 3 2 2" xfId="15989"/>
    <cellStyle name="Normal 2 18 2 3 2 2 2" xfId="15990"/>
    <cellStyle name="Normal 2 18 2 3 2 2 2 2" xfId="15991"/>
    <cellStyle name="Normal 2 18 2 3 2 2 3" xfId="15992"/>
    <cellStyle name="Normal 2 18 2 3 2 2 3 2" xfId="15993"/>
    <cellStyle name="Normal 2 18 2 3 2 2 4" xfId="15994"/>
    <cellStyle name="Normal 2 18 2 3 2 3" xfId="15995"/>
    <cellStyle name="Normal 2 18 2 3 2 3 2" xfId="15996"/>
    <cellStyle name="Normal 2 18 2 3 2 4" xfId="15997"/>
    <cellStyle name="Normal 2 18 2 3 2 4 2" xfId="15998"/>
    <cellStyle name="Normal 2 18 2 3 2 5" xfId="15999"/>
    <cellStyle name="Normal 2 18 2 3 3" xfId="16000"/>
    <cellStyle name="Normal 2 18 2 3 3 2" xfId="16001"/>
    <cellStyle name="Normal 2 18 2 3 3 2 2" xfId="16002"/>
    <cellStyle name="Normal 2 18 2 3 3 3" xfId="16003"/>
    <cellStyle name="Normal 2 18 2 3 3 3 2" xfId="16004"/>
    <cellStyle name="Normal 2 18 2 3 3 4" xfId="16005"/>
    <cellStyle name="Normal 2 18 2 3 4" xfId="16006"/>
    <cellStyle name="Normal 2 18 2 3 4 2" xfId="16007"/>
    <cellStyle name="Normal 2 18 2 3 5" xfId="16008"/>
    <cellStyle name="Normal 2 18 2 3 5 2" xfId="16009"/>
    <cellStyle name="Normal 2 18 2 3 6" xfId="16010"/>
    <cellStyle name="Normal 2 18 2 4" xfId="16011"/>
    <cellStyle name="Normal 2 18 2 4 2" xfId="16012"/>
    <cellStyle name="Normal 2 18 2 4 2 2" xfId="16013"/>
    <cellStyle name="Normal 2 18 2 4 2 2 2" xfId="16014"/>
    <cellStyle name="Normal 2 18 2 4 2 2 2 2" xfId="16015"/>
    <cellStyle name="Normal 2 18 2 4 2 2 3" xfId="16016"/>
    <cellStyle name="Normal 2 18 2 4 2 2 3 2" xfId="16017"/>
    <cellStyle name="Normal 2 18 2 4 2 2 4" xfId="16018"/>
    <cellStyle name="Normal 2 18 2 4 2 3" xfId="16019"/>
    <cellStyle name="Normal 2 18 2 4 2 3 2" xfId="16020"/>
    <cellStyle name="Normal 2 18 2 4 2 4" xfId="16021"/>
    <cellStyle name="Normal 2 18 2 4 2 4 2" xfId="16022"/>
    <cellStyle name="Normal 2 18 2 4 2 5" xfId="16023"/>
    <cellStyle name="Normal 2 18 2 4 3" xfId="16024"/>
    <cellStyle name="Normal 2 18 2 4 3 2" xfId="16025"/>
    <cellStyle name="Normal 2 18 2 4 3 2 2" xfId="16026"/>
    <cellStyle name="Normal 2 18 2 4 3 3" xfId="16027"/>
    <cellStyle name="Normal 2 18 2 4 3 3 2" xfId="16028"/>
    <cellStyle name="Normal 2 18 2 4 3 4" xfId="16029"/>
    <cellStyle name="Normal 2 18 2 4 4" xfId="16030"/>
    <cellStyle name="Normal 2 18 2 4 4 2" xfId="16031"/>
    <cellStyle name="Normal 2 18 2 4 5" xfId="16032"/>
    <cellStyle name="Normal 2 18 2 4 5 2" xfId="16033"/>
    <cellStyle name="Normal 2 18 2 4 6" xfId="16034"/>
    <cellStyle name="Normal 2 18 2 5" xfId="16035"/>
    <cellStyle name="Normal 2 18 2 5 2" xfId="16036"/>
    <cellStyle name="Normal 2 18 2 5 2 2" xfId="16037"/>
    <cellStyle name="Normal 2 18 2 5 2 2 2" xfId="16038"/>
    <cellStyle name="Normal 2 18 2 5 2 3" xfId="16039"/>
    <cellStyle name="Normal 2 18 2 5 2 3 2" xfId="16040"/>
    <cellStyle name="Normal 2 18 2 5 2 4" xfId="16041"/>
    <cellStyle name="Normal 2 18 2 5 3" xfId="16042"/>
    <cellStyle name="Normal 2 18 2 5 3 2" xfId="16043"/>
    <cellStyle name="Normal 2 18 2 5 4" xfId="16044"/>
    <cellStyle name="Normal 2 18 2 5 4 2" xfId="16045"/>
    <cellStyle name="Normal 2 18 2 5 5" xfId="16046"/>
    <cellStyle name="Normal 2 18 2 6" xfId="16047"/>
    <cellStyle name="Normal 2 18 2 6 2" xfId="16048"/>
    <cellStyle name="Normal 2 18 2 6 2 2" xfId="16049"/>
    <cellStyle name="Normal 2 18 2 6 3" xfId="16050"/>
    <cellStyle name="Normal 2 18 2 6 3 2" xfId="16051"/>
    <cellStyle name="Normal 2 18 2 6 4" xfId="16052"/>
    <cellStyle name="Normal 2 18 2 7" xfId="16053"/>
    <cellStyle name="Normal 2 18 2 7 2" xfId="16054"/>
    <cellStyle name="Normal 2 18 2 8" xfId="16055"/>
    <cellStyle name="Normal 2 18 2 8 2" xfId="16056"/>
    <cellStyle name="Normal 2 18 2 9" xfId="16057"/>
    <cellStyle name="Normal 2 18 3" xfId="16058"/>
    <cellStyle name="Normal 2 18 3 2" xfId="16059"/>
    <cellStyle name="Normal 2 18 3 2 2" xfId="16060"/>
    <cellStyle name="Normal 2 18 3 2 2 2" xfId="16061"/>
    <cellStyle name="Normal 2 18 3 2 2 2 2" xfId="16062"/>
    <cellStyle name="Normal 2 18 3 2 2 3" xfId="16063"/>
    <cellStyle name="Normal 2 18 3 2 2 3 2" xfId="16064"/>
    <cellStyle name="Normal 2 18 3 2 2 4" xfId="16065"/>
    <cellStyle name="Normal 2 18 3 2 3" xfId="16066"/>
    <cellStyle name="Normal 2 18 3 2 3 2" xfId="16067"/>
    <cellStyle name="Normal 2 18 3 2 4" xfId="16068"/>
    <cellStyle name="Normal 2 18 3 2 4 2" xfId="16069"/>
    <cellStyle name="Normal 2 18 3 2 5" xfId="16070"/>
    <cellStyle name="Normal 2 18 3 3" xfId="16071"/>
    <cellStyle name="Normal 2 18 3 3 2" xfId="16072"/>
    <cellStyle name="Normal 2 18 3 3 2 2" xfId="16073"/>
    <cellStyle name="Normal 2 18 3 3 3" xfId="16074"/>
    <cellStyle name="Normal 2 18 3 3 3 2" xfId="16075"/>
    <cellStyle name="Normal 2 18 3 3 4" xfId="16076"/>
    <cellStyle name="Normal 2 18 3 4" xfId="16077"/>
    <cellStyle name="Normal 2 18 3 4 2" xfId="16078"/>
    <cellStyle name="Normal 2 18 3 5" xfId="16079"/>
    <cellStyle name="Normal 2 18 3 5 2" xfId="16080"/>
    <cellStyle name="Normal 2 18 3 6" xfId="16081"/>
    <cellStyle name="Normal 2 18 4" xfId="16082"/>
    <cellStyle name="Normal 2 18 4 2" xfId="16083"/>
    <cellStyle name="Normal 2 18 4 2 2" xfId="16084"/>
    <cellStyle name="Normal 2 18 4 2 2 2" xfId="16085"/>
    <cellStyle name="Normal 2 18 4 2 2 2 2" xfId="16086"/>
    <cellStyle name="Normal 2 18 4 2 2 3" xfId="16087"/>
    <cellStyle name="Normal 2 18 4 2 2 3 2" xfId="16088"/>
    <cellStyle name="Normal 2 18 4 2 2 4" xfId="16089"/>
    <cellStyle name="Normal 2 18 4 2 3" xfId="16090"/>
    <cellStyle name="Normal 2 18 4 2 3 2" xfId="16091"/>
    <cellStyle name="Normal 2 18 4 2 4" xfId="16092"/>
    <cellStyle name="Normal 2 18 4 2 4 2" xfId="16093"/>
    <cellStyle name="Normal 2 18 4 2 5" xfId="16094"/>
    <cellStyle name="Normal 2 18 4 3" xfId="16095"/>
    <cellStyle name="Normal 2 18 4 3 2" xfId="16096"/>
    <cellStyle name="Normal 2 18 4 3 2 2" xfId="16097"/>
    <cellStyle name="Normal 2 18 4 3 3" xfId="16098"/>
    <cellStyle name="Normal 2 18 4 3 3 2" xfId="16099"/>
    <cellStyle name="Normal 2 18 4 3 4" xfId="16100"/>
    <cellStyle name="Normal 2 18 4 4" xfId="16101"/>
    <cellStyle name="Normal 2 18 4 4 2" xfId="16102"/>
    <cellStyle name="Normal 2 18 4 5" xfId="16103"/>
    <cellStyle name="Normal 2 18 4 5 2" xfId="16104"/>
    <cellStyle name="Normal 2 18 4 6" xfId="16105"/>
    <cellStyle name="Normal 2 18 5" xfId="16106"/>
    <cellStyle name="Normal 2 18 5 2" xfId="16107"/>
    <cellStyle name="Normal 2 18 5 2 2" xfId="16108"/>
    <cellStyle name="Normal 2 18 5 2 2 2" xfId="16109"/>
    <cellStyle name="Normal 2 18 5 2 2 2 2" xfId="16110"/>
    <cellStyle name="Normal 2 18 5 2 2 3" xfId="16111"/>
    <cellStyle name="Normal 2 18 5 2 2 3 2" xfId="16112"/>
    <cellStyle name="Normal 2 18 5 2 2 4" xfId="16113"/>
    <cellStyle name="Normal 2 18 5 2 3" xfId="16114"/>
    <cellStyle name="Normal 2 18 5 2 3 2" xfId="16115"/>
    <cellStyle name="Normal 2 18 5 2 4" xfId="16116"/>
    <cellStyle name="Normal 2 18 5 2 4 2" xfId="16117"/>
    <cellStyle name="Normal 2 18 5 2 5" xfId="16118"/>
    <cellStyle name="Normal 2 18 5 3" xfId="16119"/>
    <cellStyle name="Normal 2 18 5 3 2" xfId="16120"/>
    <cellStyle name="Normal 2 18 5 3 2 2" xfId="16121"/>
    <cellStyle name="Normal 2 18 5 3 3" xfId="16122"/>
    <cellStyle name="Normal 2 18 5 3 3 2" xfId="16123"/>
    <cellStyle name="Normal 2 18 5 3 4" xfId="16124"/>
    <cellStyle name="Normal 2 18 5 4" xfId="16125"/>
    <cellStyle name="Normal 2 18 5 4 2" xfId="16126"/>
    <cellStyle name="Normal 2 18 5 5" xfId="16127"/>
    <cellStyle name="Normal 2 18 5 5 2" xfId="16128"/>
    <cellStyle name="Normal 2 18 5 6" xfId="16129"/>
    <cellStyle name="Normal 2 18 6" xfId="16130"/>
    <cellStyle name="Normal 2 18 6 2" xfId="16131"/>
    <cellStyle name="Normal 2 18 6 2 2" xfId="16132"/>
    <cellStyle name="Normal 2 18 6 2 2 2" xfId="16133"/>
    <cellStyle name="Normal 2 18 6 2 3" xfId="16134"/>
    <cellStyle name="Normal 2 18 6 2 3 2" xfId="16135"/>
    <cellStyle name="Normal 2 18 6 2 4" xfId="16136"/>
    <cellStyle name="Normal 2 18 6 3" xfId="16137"/>
    <cellStyle name="Normal 2 18 6 3 2" xfId="16138"/>
    <cellStyle name="Normal 2 18 6 4" xfId="16139"/>
    <cellStyle name="Normal 2 18 6 4 2" xfId="16140"/>
    <cellStyle name="Normal 2 18 6 5" xfId="16141"/>
    <cellStyle name="Normal 2 18 7" xfId="16142"/>
    <cellStyle name="Normal 2 18 7 2" xfId="16143"/>
    <cellStyle name="Normal 2 18 7 2 2" xfId="16144"/>
    <cellStyle name="Normal 2 18 7 3" xfId="16145"/>
    <cellStyle name="Normal 2 18 7 3 2" xfId="16146"/>
    <cellStyle name="Normal 2 18 7 4" xfId="16147"/>
    <cellStyle name="Normal 2 18 8" xfId="16148"/>
    <cellStyle name="Normal 2 18 8 2" xfId="16149"/>
    <cellStyle name="Normal 2 18 9" xfId="16150"/>
    <cellStyle name="Normal 2 18 9 2" xfId="16151"/>
    <cellStyle name="Normal 2 19" xfId="16152"/>
    <cellStyle name="Normal 2 19 10" xfId="16153"/>
    <cellStyle name="Normal 2 19 10 2" xfId="16154"/>
    <cellStyle name="Normal 2 19 11" xfId="16155"/>
    <cellStyle name="Normal 2 19 11 2" xfId="16156"/>
    <cellStyle name="Normal 2 19 12" xfId="16157"/>
    <cellStyle name="Normal 2 19 2" xfId="16158"/>
    <cellStyle name="Normal 2 19 2 10" xfId="16159"/>
    <cellStyle name="Normal 2 19 2 10 2" xfId="16160"/>
    <cellStyle name="Normal 2 19 2 11" xfId="16161"/>
    <cellStyle name="Normal 2 19 2 2" xfId="16162"/>
    <cellStyle name="Normal 2 19 2 2 10" xfId="16163"/>
    <cellStyle name="Normal 2 19 2 2 2" xfId="16164"/>
    <cellStyle name="Normal 2 19 2 2 2 2" xfId="16165"/>
    <cellStyle name="Normal 2 19 2 2 2 2 2" xfId="16166"/>
    <cellStyle name="Normal 2 19 2 2 2 2 2 2" xfId="16167"/>
    <cellStyle name="Normal 2 19 2 2 2 2 2 2 2" xfId="16168"/>
    <cellStyle name="Normal 2 19 2 2 2 2 2 2 2 2" xfId="16169"/>
    <cellStyle name="Normal 2 19 2 2 2 2 2 2 3" xfId="16170"/>
    <cellStyle name="Normal 2 19 2 2 2 2 2 2 3 2" xfId="16171"/>
    <cellStyle name="Normal 2 19 2 2 2 2 2 2 4" xfId="16172"/>
    <cellStyle name="Normal 2 19 2 2 2 2 2 3" xfId="16173"/>
    <cellStyle name="Normal 2 19 2 2 2 2 2 3 2" xfId="16174"/>
    <cellStyle name="Normal 2 19 2 2 2 2 2 4" xfId="16175"/>
    <cellStyle name="Normal 2 19 2 2 2 2 2 4 2" xfId="16176"/>
    <cellStyle name="Normal 2 19 2 2 2 2 2 5" xfId="16177"/>
    <cellStyle name="Normal 2 19 2 2 2 2 3" xfId="16178"/>
    <cellStyle name="Normal 2 19 2 2 2 2 3 2" xfId="16179"/>
    <cellStyle name="Normal 2 19 2 2 2 2 3 2 2" xfId="16180"/>
    <cellStyle name="Normal 2 19 2 2 2 2 3 3" xfId="16181"/>
    <cellStyle name="Normal 2 19 2 2 2 2 3 3 2" xfId="16182"/>
    <cellStyle name="Normal 2 19 2 2 2 2 3 4" xfId="16183"/>
    <cellStyle name="Normal 2 19 2 2 2 2 4" xfId="16184"/>
    <cellStyle name="Normal 2 19 2 2 2 2 4 2" xfId="16185"/>
    <cellStyle name="Normal 2 19 2 2 2 2 5" xfId="16186"/>
    <cellStyle name="Normal 2 19 2 2 2 2 5 2" xfId="16187"/>
    <cellStyle name="Normal 2 19 2 2 2 2 6" xfId="16188"/>
    <cellStyle name="Normal 2 19 2 2 2 3" xfId="16189"/>
    <cellStyle name="Normal 2 19 2 2 2 3 2" xfId="16190"/>
    <cellStyle name="Normal 2 19 2 2 2 3 2 2" xfId="16191"/>
    <cellStyle name="Normal 2 19 2 2 2 3 2 2 2" xfId="16192"/>
    <cellStyle name="Normal 2 19 2 2 2 3 2 2 2 2" xfId="16193"/>
    <cellStyle name="Normal 2 19 2 2 2 3 2 2 3" xfId="16194"/>
    <cellStyle name="Normal 2 19 2 2 2 3 2 2 3 2" xfId="16195"/>
    <cellStyle name="Normal 2 19 2 2 2 3 2 2 4" xfId="16196"/>
    <cellStyle name="Normal 2 19 2 2 2 3 2 3" xfId="16197"/>
    <cellStyle name="Normal 2 19 2 2 2 3 2 3 2" xfId="16198"/>
    <cellStyle name="Normal 2 19 2 2 2 3 2 4" xfId="16199"/>
    <cellStyle name="Normal 2 19 2 2 2 3 2 4 2" xfId="16200"/>
    <cellStyle name="Normal 2 19 2 2 2 3 2 5" xfId="16201"/>
    <cellStyle name="Normal 2 19 2 2 2 3 3" xfId="16202"/>
    <cellStyle name="Normal 2 19 2 2 2 3 3 2" xfId="16203"/>
    <cellStyle name="Normal 2 19 2 2 2 3 3 2 2" xfId="16204"/>
    <cellStyle name="Normal 2 19 2 2 2 3 3 3" xfId="16205"/>
    <cellStyle name="Normal 2 19 2 2 2 3 3 3 2" xfId="16206"/>
    <cellStyle name="Normal 2 19 2 2 2 3 3 4" xfId="16207"/>
    <cellStyle name="Normal 2 19 2 2 2 3 4" xfId="16208"/>
    <cellStyle name="Normal 2 19 2 2 2 3 4 2" xfId="16209"/>
    <cellStyle name="Normal 2 19 2 2 2 3 5" xfId="16210"/>
    <cellStyle name="Normal 2 19 2 2 2 3 5 2" xfId="16211"/>
    <cellStyle name="Normal 2 19 2 2 2 3 6" xfId="16212"/>
    <cellStyle name="Normal 2 19 2 2 2 4" xfId="16213"/>
    <cellStyle name="Normal 2 19 2 2 2 4 2" xfId="16214"/>
    <cellStyle name="Normal 2 19 2 2 2 4 2 2" xfId="16215"/>
    <cellStyle name="Normal 2 19 2 2 2 4 2 2 2" xfId="16216"/>
    <cellStyle name="Normal 2 19 2 2 2 4 2 2 2 2" xfId="16217"/>
    <cellStyle name="Normal 2 19 2 2 2 4 2 2 3" xfId="16218"/>
    <cellStyle name="Normal 2 19 2 2 2 4 2 2 3 2" xfId="16219"/>
    <cellStyle name="Normal 2 19 2 2 2 4 2 2 4" xfId="16220"/>
    <cellStyle name="Normal 2 19 2 2 2 4 2 3" xfId="16221"/>
    <cellStyle name="Normal 2 19 2 2 2 4 2 3 2" xfId="16222"/>
    <cellStyle name="Normal 2 19 2 2 2 4 2 4" xfId="16223"/>
    <cellStyle name="Normal 2 19 2 2 2 4 2 4 2" xfId="16224"/>
    <cellStyle name="Normal 2 19 2 2 2 4 2 5" xfId="16225"/>
    <cellStyle name="Normal 2 19 2 2 2 4 3" xfId="16226"/>
    <cellStyle name="Normal 2 19 2 2 2 4 3 2" xfId="16227"/>
    <cellStyle name="Normal 2 19 2 2 2 4 3 2 2" xfId="16228"/>
    <cellStyle name="Normal 2 19 2 2 2 4 3 3" xfId="16229"/>
    <cellStyle name="Normal 2 19 2 2 2 4 3 3 2" xfId="16230"/>
    <cellStyle name="Normal 2 19 2 2 2 4 3 4" xfId="16231"/>
    <cellStyle name="Normal 2 19 2 2 2 4 4" xfId="16232"/>
    <cellStyle name="Normal 2 19 2 2 2 4 4 2" xfId="16233"/>
    <cellStyle name="Normal 2 19 2 2 2 4 5" xfId="16234"/>
    <cellStyle name="Normal 2 19 2 2 2 4 5 2" xfId="16235"/>
    <cellStyle name="Normal 2 19 2 2 2 4 6" xfId="16236"/>
    <cellStyle name="Normal 2 19 2 2 2 5" xfId="16237"/>
    <cellStyle name="Normal 2 19 2 2 2 5 2" xfId="16238"/>
    <cellStyle name="Normal 2 19 2 2 2 5 2 2" xfId="16239"/>
    <cellStyle name="Normal 2 19 2 2 2 5 2 2 2" xfId="16240"/>
    <cellStyle name="Normal 2 19 2 2 2 5 2 3" xfId="16241"/>
    <cellStyle name="Normal 2 19 2 2 2 5 2 3 2" xfId="16242"/>
    <cellStyle name="Normal 2 19 2 2 2 5 2 4" xfId="16243"/>
    <cellStyle name="Normal 2 19 2 2 2 5 3" xfId="16244"/>
    <cellStyle name="Normal 2 19 2 2 2 5 3 2" xfId="16245"/>
    <cellStyle name="Normal 2 19 2 2 2 5 4" xfId="16246"/>
    <cellStyle name="Normal 2 19 2 2 2 5 4 2" xfId="16247"/>
    <cellStyle name="Normal 2 19 2 2 2 5 5" xfId="16248"/>
    <cellStyle name="Normal 2 19 2 2 2 6" xfId="16249"/>
    <cellStyle name="Normal 2 19 2 2 2 6 2" xfId="16250"/>
    <cellStyle name="Normal 2 19 2 2 2 6 2 2" xfId="16251"/>
    <cellStyle name="Normal 2 19 2 2 2 6 3" xfId="16252"/>
    <cellStyle name="Normal 2 19 2 2 2 6 3 2" xfId="16253"/>
    <cellStyle name="Normal 2 19 2 2 2 6 4" xfId="16254"/>
    <cellStyle name="Normal 2 19 2 2 2 7" xfId="16255"/>
    <cellStyle name="Normal 2 19 2 2 2 7 2" xfId="16256"/>
    <cellStyle name="Normal 2 19 2 2 2 8" xfId="16257"/>
    <cellStyle name="Normal 2 19 2 2 2 8 2" xfId="16258"/>
    <cellStyle name="Normal 2 19 2 2 2 9" xfId="16259"/>
    <cellStyle name="Normal 2 19 2 2 3" xfId="16260"/>
    <cellStyle name="Normal 2 19 2 2 3 2" xfId="16261"/>
    <cellStyle name="Normal 2 19 2 2 3 2 2" xfId="16262"/>
    <cellStyle name="Normal 2 19 2 2 3 2 2 2" xfId="16263"/>
    <cellStyle name="Normal 2 19 2 2 3 2 2 2 2" xfId="16264"/>
    <cellStyle name="Normal 2 19 2 2 3 2 2 3" xfId="16265"/>
    <cellStyle name="Normal 2 19 2 2 3 2 2 3 2" xfId="16266"/>
    <cellStyle name="Normal 2 19 2 2 3 2 2 4" xfId="16267"/>
    <cellStyle name="Normal 2 19 2 2 3 2 3" xfId="16268"/>
    <cellStyle name="Normal 2 19 2 2 3 2 3 2" xfId="16269"/>
    <cellStyle name="Normal 2 19 2 2 3 2 4" xfId="16270"/>
    <cellStyle name="Normal 2 19 2 2 3 2 4 2" xfId="16271"/>
    <cellStyle name="Normal 2 19 2 2 3 2 5" xfId="16272"/>
    <cellStyle name="Normal 2 19 2 2 3 3" xfId="16273"/>
    <cellStyle name="Normal 2 19 2 2 3 3 2" xfId="16274"/>
    <cellStyle name="Normal 2 19 2 2 3 3 2 2" xfId="16275"/>
    <cellStyle name="Normal 2 19 2 2 3 3 3" xfId="16276"/>
    <cellStyle name="Normal 2 19 2 2 3 3 3 2" xfId="16277"/>
    <cellStyle name="Normal 2 19 2 2 3 3 4" xfId="16278"/>
    <cellStyle name="Normal 2 19 2 2 3 4" xfId="16279"/>
    <cellStyle name="Normal 2 19 2 2 3 4 2" xfId="16280"/>
    <cellStyle name="Normal 2 19 2 2 3 5" xfId="16281"/>
    <cellStyle name="Normal 2 19 2 2 3 5 2" xfId="16282"/>
    <cellStyle name="Normal 2 19 2 2 3 6" xfId="16283"/>
    <cellStyle name="Normal 2 19 2 2 4" xfId="16284"/>
    <cellStyle name="Normal 2 19 2 2 4 2" xfId="16285"/>
    <cellStyle name="Normal 2 19 2 2 4 2 2" xfId="16286"/>
    <cellStyle name="Normal 2 19 2 2 4 2 2 2" xfId="16287"/>
    <cellStyle name="Normal 2 19 2 2 4 2 2 2 2" xfId="16288"/>
    <cellStyle name="Normal 2 19 2 2 4 2 2 3" xfId="16289"/>
    <cellStyle name="Normal 2 19 2 2 4 2 2 3 2" xfId="16290"/>
    <cellStyle name="Normal 2 19 2 2 4 2 2 4" xfId="16291"/>
    <cellStyle name="Normal 2 19 2 2 4 2 3" xfId="16292"/>
    <cellStyle name="Normal 2 19 2 2 4 2 3 2" xfId="16293"/>
    <cellStyle name="Normal 2 19 2 2 4 2 4" xfId="16294"/>
    <cellStyle name="Normal 2 19 2 2 4 2 4 2" xfId="16295"/>
    <cellStyle name="Normal 2 19 2 2 4 2 5" xfId="16296"/>
    <cellStyle name="Normal 2 19 2 2 4 3" xfId="16297"/>
    <cellStyle name="Normal 2 19 2 2 4 3 2" xfId="16298"/>
    <cellStyle name="Normal 2 19 2 2 4 3 2 2" xfId="16299"/>
    <cellStyle name="Normal 2 19 2 2 4 3 3" xfId="16300"/>
    <cellStyle name="Normal 2 19 2 2 4 3 3 2" xfId="16301"/>
    <cellStyle name="Normal 2 19 2 2 4 3 4" xfId="16302"/>
    <cellStyle name="Normal 2 19 2 2 4 4" xfId="16303"/>
    <cellStyle name="Normal 2 19 2 2 4 4 2" xfId="16304"/>
    <cellStyle name="Normal 2 19 2 2 4 5" xfId="16305"/>
    <cellStyle name="Normal 2 19 2 2 4 5 2" xfId="16306"/>
    <cellStyle name="Normal 2 19 2 2 4 6" xfId="16307"/>
    <cellStyle name="Normal 2 19 2 2 5" xfId="16308"/>
    <cellStyle name="Normal 2 19 2 2 5 2" xfId="16309"/>
    <cellStyle name="Normal 2 19 2 2 5 2 2" xfId="16310"/>
    <cellStyle name="Normal 2 19 2 2 5 2 2 2" xfId="16311"/>
    <cellStyle name="Normal 2 19 2 2 5 2 2 2 2" xfId="16312"/>
    <cellStyle name="Normal 2 19 2 2 5 2 2 3" xfId="16313"/>
    <cellStyle name="Normal 2 19 2 2 5 2 2 3 2" xfId="16314"/>
    <cellStyle name="Normal 2 19 2 2 5 2 2 4" xfId="16315"/>
    <cellStyle name="Normal 2 19 2 2 5 2 3" xfId="16316"/>
    <cellStyle name="Normal 2 19 2 2 5 2 3 2" xfId="16317"/>
    <cellStyle name="Normal 2 19 2 2 5 2 4" xfId="16318"/>
    <cellStyle name="Normal 2 19 2 2 5 2 4 2" xfId="16319"/>
    <cellStyle name="Normal 2 19 2 2 5 2 5" xfId="16320"/>
    <cellStyle name="Normal 2 19 2 2 5 3" xfId="16321"/>
    <cellStyle name="Normal 2 19 2 2 5 3 2" xfId="16322"/>
    <cellStyle name="Normal 2 19 2 2 5 3 2 2" xfId="16323"/>
    <cellStyle name="Normal 2 19 2 2 5 3 3" xfId="16324"/>
    <cellStyle name="Normal 2 19 2 2 5 3 3 2" xfId="16325"/>
    <cellStyle name="Normal 2 19 2 2 5 3 4" xfId="16326"/>
    <cellStyle name="Normal 2 19 2 2 5 4" xfId="16327"/>
    <cellStyle name="Normal 2 19 2 2 5 4 2" xfId="16328"/>
    <cellStyle name="Normal 2 19 2 2 5 5" xfId="16329"/>
    <cellStyle name="Normal 2 19 2 2 5 5 2" xfId="16330"/>
    <cellStyle name="Normal 2 19 2 2 5 6" xfId="16331"/>
    <cellStyle name="Normal 2 19 2 2 6" xfId="16332"/>
    <cellStyle name="Normal 2 19 2 2 6 2" xfId="16333"/>
    <cellStyle name="Normal 2 19 2 2 6 2 2" xfId="16334"/>
    <cellStyle name="Normal 2 19 2 2 6 2 2 2" xfId="16335"/>
    <cellStyle name="Normal 2 19 2 2 6 2 3" xfId="16336"/>
    <cellStyle name="Normal 2 19 2 2 6 2 3 2" xfId="16337"/>
    <cellStyle name="Normal 2 19 2 2 6 2 4" xfId="16338"/>
    <cellStyle name="Normal 2 19 2 2 6 3" xfId="16339"/>
    <cellStyle name="Normal 2 19 2 2 6 3 2" xfId="16340"/>
    <cellStyle name="Normal 2 19 2 2 6 4" xfId="16341"/>
    <cellStyle name="Normal 2 19 2 2 6 4 2" xfId="16342"/>
    <cellStyle name="Normal 2 19 2 2 6 5" xfId="16343"/>
    <cellStyle name="Normal 2 19 2 2 7" xfId="16344"/>
    <cellStyle name="Normal 2 19 2 2 7 2" xfId="16345"/>
    <cellStyle name="Normal 2 19 2 2 7 2 2" xfId="16346"/>
    <cellStyle name="Normal 2 19 2 2 7 3" xfId="16347"/>
    <cellStyle name="Normal 2 19 2 2 7 3 2" xfId="16348"/>
    <cellStyle name="Normal 2 19 2 2 7 4" xfId="16349"/>
    <cellStyle name="Normal 2 19 2 2 8" xfId="16350"/>
    <cellStyle name="Normal 2 19 2 2 8 2" xfId="16351"/>
    <cellStyle name="Normal 2 19 2 2 9" xfId="16352"/>
    <cellStyle name="Normal 2 19 2 2 9 2" xfId="16353"/>
    <cellStyle name="Normal 2 19 2 3" xfId="16354"/>
    <cellStyle name="Normal 2 19 2 3 2" xfId="16355"/>
    <cellStyle name="Normal 2 19 2 3 2 2" xfId="16356"/>
    <cellStyle name="Normal 2 19 2 3 2 2 2" xfId="16357"/>
    <cellStyle name="Normal 2 19 2 3 2 2 2 2" xfId="16358"/>
    <cellStyle name="Normal 2 19 2 3 2 2 2 2 2" xfId="16359"/>
    <cellStyle name="Normal 2 19 2 3 2 2 2 3" xfId="16360"/>
    <cellStyle name="Normal 2 19 2 3 2 2 2 3 2" xfId="16361"/>
    <cellStyle name="Normal 2 19 2 3 2 2 2 4" xfId="16362"/>
    <cellStyle name="Normal 2 19 2 3 2 2 3" xfId="16363"/>
    <cellStyle name="Normal 2 19 2 3 2 2 3 2" xfId="16364"/>
    <cellStyle name="Normal 2 19 2 3 2 2 4" xfId="16365"/>
    <cellStyle name="Normal 2 19 2 3 2 2 4 2" xfId="16366"/>
    <cellStyle name="Normal 2 19 2 3 2 2 5" xfId="16367"/>
    <cellStyle name="Normal 2 19 2 3 2 3" xfId="16368"/>
    <cellStyle name="Normal 2 19 2 3 2 3 2" xfId="16369"/>
    <cellStyle name="Normal 2 19 2 3 2 3 2 2" xfId="16370"/>
    <cellStyle name="Normal 2 19 2 3 2 3 3" xfId="16371"/>
    <cellStyle name="Normal 2 19 2 3 2 3 3 2" xfId="16372"/>
    <cellStyle name="Normal 2 19 2 3 2 3 4" xfId="16373"/>
    <cellStyle name="Normal 2 19 2 3 2 4" xfId="16374"/>
    <cellStyle name="Normal 2 19 2 3 2 4 2" xfId="16375"/>
    <cellStyle name="Normal 2 19 2 3 2 5" xfId="16376"/>
    <cellStyle name="Normal 2 19 2 3 2 5 2" xfId="16377"/>
    <cellStyle name="Normal 2 19 2 3 2 6" xfId="16378"/>
    <cellStyle name="Normal 2 19 2 3 3" xfId="16379"/>
    <cellStyle name="Normal 2 19 2 3 3 2" xfId="16380"/>
    <cellStyle name="Normal 2 19 2 3 3 2 2" xfId="16381"/>
    <cellStyle name="Normal 2 19 2 3 3 2 2 2" xfId="16382"/>
    <cellStyle name="Normal 2 19 2 3 3 2 2 2 2" xfId="16383"/>
    <cellStyle name="Normal 2 19 2 3 3 2 2 3" xfId="16384"/>
    <cellStyle name="Normal 2 19 2 3 3 2 2 3 2" xfId="16385"/>
    <cellStyle name="Normal 2 19 2 3 3 2 2 4" xfId="16386"/>
    <cellStyle name="Normal 2 19 2 3 3 2 3" xfId="16387"/>
    <cellStyle name="Normal 2 19 2 3 3 2 3 2" xfId="16388"/>
    <cellStyle name="Normal 2 19 2 3 3 2 4" xfId="16389"/>
    <cellStyle name="Normal 2 19 2 3 3 2 4 2" xfId="16390"/>
    <cellStyle name="Normal 2 19 2 3 3 2 5" xfId="16391"/>
    <cellStyle name="Normal 2 19 2 3 3 3" xfId="16392"/>
    <cellStyle name="Normal 2 19 2 3 3 3 2" xfId="16393"/>
    <cellStyle name="Normal 2 19 2 3 3 3 2 2" xfId="16394"/>
    <cellStyle name="Normal 2 19 2 3 3 3 3" xfId="16395"/>
    <cellStyle name="Normal 2 19 2 3 3 3 3 2" xfId="16396"/>
    <cellStyle name="Normal 2 19 2 3 3 3 4" xfId="16397"/>
    <cellStyle name="Normal 2 19 2 3 3 4" xfId="16398"/>
    <cellStyle name="Normal 2 19 2 3 3 4 2" xfId="16399"/>
    <cellStyle name="Normal 2 19 2 3 3 5" xfId="16400"/>
    <cellStyle name="Normal 2 19 2 3 3 5 2" xfId="16401"/>
    <cellStyle name="Normal 2 19 2 3 3 6" xfId="16402"/>
    <cellStyle name="Normal 2 19 2 3 4" xfId="16403"/>
    <cellStyle name="Normal 2 19 2 3 4 2" xfId="16404"/>
    <cellStyle name="Normal 2 19 2 3 4 2 2" xfId="16405"/>
    <cellStyle name="Normal 2 19 2 3 4 2 2 2" xfId="16406"/>
    <cellStyle name="Normal 2 19 2 3 4 2 2 2 2" xfId="16407"/>
    <cellStyle name="Normal 2 19 2 3 4 2 2 3" xfId="16408"/>
    <cellStyle name="Normal 2 19 2 3 4 2 2 3 2" xfId="16409"/>
    <cellStyle name="Normal 2 19 2 3 4 2 2 4" xfId="16410"/>
    <cellStyle name="Normal 2 19 2 3 4 2 3" xfId="16411"/>
    <cellStyle name="Normal 2 19 2 3 4 2 3 2" xfId="16412"/>
    <cellStyle name="Normal 2 19 2 3 4 2 4" xfId="16413"/>
    <cellStyle name="Normal 2 19 2 3 4 2 4 2" xfId="16414"/>
    <cellStyle name="Normal 2 19 2 3 4 2 5" xfId="16415"/>
    <cellStyle name="Normal 2 19 2 3 4 3" xfId="16416"/>
    <cellStyle name="Normal 2 19 2 3 4 3 2" xfId="16417"/>
    <cellStyle name="Normal 2 19 2 3 4 3 2 2" xfId="16418"/>
    <cellStyle name="Normal 2 19 2 3 4 3 3" xfId="16419"/>
    <cellStyle name="Normal 2 19 2 3 4 3 3 2" xfId="16420"/>
    <cellStyle name="Normal 2 19 2 3 4 3 4" xfId="16421"/>
    <cellStyle name="Normal 2 19 2 3 4 4" xfId="16422"/>
    <cellStyle name="Normal 2 19 2 3 4 4 2" xfId="16423"/>
    <cellStyle name="Normal 2 19 2 3 4 5" xfId="16424"/>
    <cellStyle name="Normal 2 19 2 3 4 5 2" xfId="16425"/>
    <cellStyle name="Normal 2 19 2 3 4 6" xfId="16426"/>
    <cellStyle name="Normal 2 19 2 3 5" xfId="16427"/>
    <cellStyle name="Normal 2 19 2 3 5 2" xfId="16428"/>
    <cellStyle name="Normal 2 19 2 3 5 2 2" xfId="16429"/>
    <cellStyle name="Normal 2 19 2 3 5 2 2 2" xfId="16430"/>
    <cellStyle name="Normal 2 19 2 3 5 2 3" xfId="16431"/>
    <cellStyle name="Normal 2 19 2 3 5 2 3 2" xfId="16432"/>
    <cellStyle name="Normal 2 19 2 3 5 2 4" xfId="16433"/>
    <cellStyle name="Normal 2 19 2 3 5 3" xfId="16434"/>
    <cellStyle name="Normal 2 19 2 3 5 3 2" xfId="16435"/>
    <cellStyle name="Normal 2 19 2 3 5 4" xfId="16436"/>
    <cellStyle name="Normal 2 19 2 3 5 4 2" xfId="16437"/>
    <cellStyle name="Normal 2 19 2 3 5 5" xfId="16438"/>
    <cellStyle name="Normal 2 19 2 3 6" xfId="16439"/>
    <cellStyle name="Normal 2 19 2 3 6 2" xfId="16440"/>
    <cellStyle name="Normal 2 19 2 3 6 2 2" xfId="16441"/>
    <cellStyle name="Normal 2 19 2 3 6 3" xfId="16442"/>
    <cellStyle name="Normal 2 19 2 3 6 3 2" xfId="16443"/>
    <cellStyle name="Normal 2 19 2 3 6 4" xfId="16444"/>
    <cellStyle name="Normal 2 19 2 3 7" xfId="16445"/>
    <cellStyle name="Normal 2 19 2 3 7 2" xfId="16446"/>
    <cellStyle name="Normal 2 19 2 3 8" xfId="16447"/>
    <cellStyle name="Normal 2 19 2 3 8 2" xfId="16448"/>
    <cellStyle name="Normal 2 19 2 3 9" xfId="16449"/>
    <cellStyle name="Normal 2 19 2 4" xfId="16450"/>
    <cellStyle name="Normal 2 19 2 4 2" xfId="16451"/>
    <cellStyle name="Normal 2 19 2 4 2 2" xfId="16452"/>
    <cellStyle name="Normal 2 19 2 4 2 2 2" xfId="16453"/>
    <cellStyle name="Normal 2 19 2 4 2 2 2 2" xfId="16454"/>
    <cellStyle name="Normal 2 19 2 4 2 2 3" xfId="16455"/>
    <cellStyle name="Normal 2 19 2 4 2 2 3 2" xfId="16456"/>
    <cellStyle name="Normal 2 19 2 4 2 2 4" xfId="16457"/>
    <cellStyle name="Normal 2 19 2 4 2 3" xfId="16458"/>
    <cellStyle name="Normal 2 19 2 4 2 3 2" xfId="16459"/>
    <cellStyle name="Normal 2 19 2 4 2 4" xfId="16460"/>
    <cellStyle name="Normal 2 19 2 4 2 4 2" xfId="16461"/>
    <cellStyle name="Normal 2 19 2 4 2 5" xfId="16462"/>
    <cellStyle name="Normal 2 19 2 4 3" xfId="16463"/>
    <cellStyle name="Normal 2 19 2 4 3 2" xfId="16464"/>
    <cellStyle name="Normal 2 19 2 4 3 2 2" xfId="16465"/>
    <cellStyle name="Normal 2 19 2 4 3 3" xfId="16466"/>
    <cellStyle name="Normal 2 19 2 4 3 3 2" xfId="16467"/>
    <cellStyle name="Normal 2 19 2 4 3 4" xfId="16468"/>
    <cellStyle name="Normal 2 19 2 4 4" xfId="16469"/>
    <cellStyle name="Normal 2 19 2 4 4 2" xfId="16470"/>
    <cellStyle name="Normal 2 19 2 4 5" xfId="16471"/>
    <cellStyle name="Normal 2 19 2 4 5 2" xfId="16472"/>
    <cellStyle name="Normal 2 19 2 4 6" xfId="16473"/>
    <cellStyle name="Normal 2 19 2 5" xfId="16474"/>
    <cellStyle name="Normal 2 19 2 5 2" xfId="16475"/>
    <cellStyle name="Normal 2 19 2 5 2 2" xfId="16476"/>
    <cellStyle name="Normal 2 19 2 5 2 2 2" xfId="16477"/>
    <cellStyle name="Normal 2 19 2 5 2 2 2 2" xfId="16478"/>
    <cellStyle name="Normal 2 19 2 5 2 2 3" xfId="16479"/>
    <cellStyle name="Normal 2 19 2 5 2 2 3 2" xfId="16480"/>
    <cellStyle name="Normal 2 19 2 5 2 2 4" xfId="16481"/>
    <cellStyle name="Normal 2 19 2 5 2 3" xfId="16482"/>
    <cellStyle name="Normal 2 19 2 5 2 3 2" xfId="16483"/>
    <cellStyle name="Normal 2 19 2 5 2 4" xfId="16484"/>
    <cellStyle name="Normal 2 19 2 5 2 4 2" xfId="16485"/>
    <cellStyle name="Normal 2 19 2 5 2 5" xfId="16486"/>
    <cellStyle name="Normal 2 19 2 5 3" xfId="16487"/>
    <cellStyle name="Normal 2 19 2 5 3 2" xfId="16488"/>
    <cellStyle name="Normal 2 19 2 5 3 2 2" xfId="16489"/>
    <cellStyle name="Normal 2 19 2 5 3 3" xfId="16490"/>
    <cellStyle name="Normal 2 19 2 5 3 3 2" xfId="16491"/>
    <cellStyle name="Normal 2 19 2 5 3 4" xfId="16492"/>
    <cellStyle name="Normal 2 19 2 5 4" xfId="16493"/>
    <cellStyle name="Normal 2 19 2 5 4 2" xfId="16494"/>
    <cellStyle name="Normal 2 19 2 5 5" xfId="16495"/>
    <cellStyle name="Normal 2 19 2 5 5 2" xfId="16496"/>
    <cellStyle name="Normal 2 19 2 5 6" xfId="16497"/>
    <cellStyle name="Normal 2 19 2 6" xfId="16498"/>
    <cellStyle name="Normal 2 19 2 6 2" xfId="16499"/>
    <cellStyle name="Normal 2 19 2 6 2 2" xfId="16500"/>
    <cellStyle name="Normal 2 19 2 6 2 2 2" xfId="16501"/>
    <cellStyle name="Normal 2 19 2 6 2 2 2 2" xfId="16502"/>
    <cellStyle name="Normal 2 19 2 6 2 2 3" xfId="16503"/>
    <cellStyle name="Normal 2 19 2 6 2 2 3 2" xfId="16504"/>
    <cellStyle name="Normal 2 19 2 6 2 2 4" xfId="16505"/>
    <cellStyle name="Normal 2 19 2 6 2 3" xfId="16506"/>
    <cellStyle name="Normal 2 19 2 6 2 3 2" xfId="16507"/>
    <cellStyle name="Normal 2 19 2 6 2 4" xfId="16508"/>
    <cellStyle name="Normal 2 19 2 6 2 4 2" xfId="16509"/>
    <cellStyle name="Normal 2 19 2 6 2 5" xfId="16510"/>
    <cellStyle name="Normal 2 19 2 6 3" xfId="16511"/>
    <cellStyle name="Normal 2 19 2 6 3 2" xfId="16512"/>
    <cellStyle name="Normal 2 19 2 6 3 2 2" xfId="16513"/>
    <cellStyle name="Normal 2 19 2 6 3 3" xfId="16514"/>
    <cellStyle name="Normal 2 19 2 6 3 3 2" xfId="16515"/>
    <cellStyle name="Normal 2 19 2 6 3 4" xfId="16516"/>
    <cellStyle name="Normal 2 19 2 6 4" xfId="16517"/>
    <cellStyle name="Normal 2 19 2 6 4 2" xfId="16518"/>
    <cellStyle name="Normal 2 19 2 6 5" xfId="16519"/>
    <cellStyle name="Normal 2 19 2 6 5 2" xfId="16520"/>
    <cellStyle name="Normal 2 19 2 6 6" xfId="16521"/>
    <cellStyle name="Normal 2 19 2 7" xfId="16522"/>
    <cellStyle name="Normal 2 19 2 7 2" xfId="16523"/>
    <cellStyle name="Normal 2 19 2 7 2 2" xfId="16524"/>
    <cellStyle name="Normal 2 19 2 7 2 2 2" xfId="16525"/>
    <cellStyle name="Normal 2 19 2 7 2 3" xfId="16526"/>
    <cellStyle name="Normal 2 19 2 7 2 3 2" xfId="16527"/>
    <cellStyle name="Normal 2 19 2 7 2 4" xfId="16528"/>
    <cellStyle name="Normal 2 19 2 7 3" xfId="16529"/>
    <cellStyle name="Normal 2 19 2 7 3 2" xfId="16530"/>
    <cellStyle name="Normal 2 19 2 7 4" xfId="16531"/>
    <cellStyle name="Normal 2 19 2 7 4 2" xfId="16532"/>
    <cellStyle name="Normal 2 19 2 7 5" xfId="16533"/>
    <cellStyle name="Normal 2 19 2 8" xfId="16534"/>
    <cellStyle name="Normal 2 19 2 8 2" xfId="16535"/>
    <cellStyle name="Normal 2 19 2 8 2 2" xfId="16536"/>
    <cellStyle name="Normal 2 19 2 8 3" xfId="16537"/>
    <cellStyle name="Normal 2 19 2 8 3 2" xfId="16538"/>
    <cellStyle name="Normal 2 19 2 8 4" xfId="16539"/>
    <cellStyle name="Normal 2 19 2 9" xfId="16540"/>
    <cellStyle name="Normal 2 19 2 9 2" xfId="16541"/>
    <cellStyle name="Normal 2 19 3" xfId="16542"/>
    <cellStyle name="Normal 2 19 3 10" xfId="16543"/>
    <cellStyle name="Normal 2 19 3 2" xfId="16544"/>
    <cellStyle name="Normal 2 19 3 2 2" xfId="16545"/>
    <cellStyle name="Normal 2 19 3 2 2 2" xfId="16546"/>
    <cellStyle name="Normal 2 19 3 2 2 2 2" xfId="16547"/>
    <cellStyle name="Normal 2 19 3 2 2 2 2 2" xfId="16548"/>
    <cellStyle name="Normal 2 19 3 2 2 2 2 2 2" xfId="16549"/>
    <cellStyle name="Normal 2 19 3 2 2 2 2 3" xfId="16550"/>
    <cellStyle name="Normal 2 19 3 2 2 2 2 3 2" xfId="16551"/>
    <cellStyle name="Normal 2 19 3 2 2 2 2 4" xfId="16552"/>
    <cellStyle name="Normal 2 19 3 2 2 2 3" xfId="16553"/>
    <cellStyle name="Normal 2 19 3 2 2 2 3 2" xfId="16554"/>
    <cellStyle name="Normal 2 19 3 2 2 2 4" xfId="16555"/>
    <cellStyle name="Normal 2 19 3 2 2 2 4 2" xfId="16556"/>
    <cellStyle name="Normal 2 19 3 2 2 2 5" xfId="16557"/>
    <cellStyle name="Normal 2 19 3 2 2 3" xfId="16558"/>
    <cellStyle name="Normal 2 19 3 2 2 3 2" xfId="16559"/>
    <cellStyle name="Normal 2 19 3 2 2 3 2 2" xfId="16560"/>
    <cellStyle name="Normal 2 19 3 2 2 3 3" xfId="16561"/>
    <cellStyle name="Normal 2 19 3 2 2 3 3 2" xfId="16562"/>
    <cellStyle name="Normal 2 19 3 2 2 3 4" xfId="16563"/>
    <cellStyle name="Normal 2 19 3 2 2 4" xfId="16564"/>
    <cellStyle name="Normal 2 19 3 2 2 4 2" xfId="16565"/>
    <cellStyle name="Normal 2 19 3 2 2 5" xfId="16566"/>
    <cellStyle name="Normal 2 19 3 2 2 5 2" xfId="16567"/>
    <cellStyle name="Normal 2 19 3 2 2 6" xfId="16568"/>
    <cellStyle name="Normal 2 19 3 2 3" xfId="16569"/>
    <cellStyle name="Normal 2 19 3 2 3 2" xfId="16570"/>
    <cellStyle name="Normal 2 19 3 2 3 2 2" xfId="16571"/>
    <cellStyle name="Normal 2 19 3 2 3 2 2 2" xfId="16572"/>
    <cellStyle name="Normal 2 19 3 2 3 2 2 2 2" xfId="16573"/>
    <cellStyle name="Normal 2 19 3 2 3 2 2 3" xfId="16574"/>
    <cellStyle name="Normal 2 19 3 2 3 2 2 3 2" xfId="16575"/>
    <cellStyle name="Normal 2 19 3 2 3 2 2 4" xfId="16576"/>
    <cellStyle name="Normal 2 19 3 2 3 2 3" xfId="16577"/>
    <cellStyle name="Normal 2 19 3 2 3 2 3 2" xfId="16578"/>
    <cellStyle name="Normal 2 19 3 2 3 2 4" xfId="16579"/>
    <cellStyle name="Normal 2 19 3 2 3 2 4 2" xfId="16580"/>
    <cellStyle name="Normal 2 19 3 2 3 2 5" xfId="16581"/>
    <cellStyle name="Normal 2 19 3 2 3 3" xfId="16582"/>
    <cellStyle name="Normal 2 19 3 2 3 3 2" xfId="16583"/>
    <cellStyle name="Normal 2 19 3 2 3 3 2 2" xfId="16584"/>
    <cellStyle name="Normal 2 19 3 2 3 3 3" xfId="16585"/>
    <cellStyle name="Normal 2 19 3 2 3 3 3 2" xfId="16586"/>
    <cellStyle name="Normal 2 19 3 2 3 3 4" xfId="16587"/>
    <cellStyle name="Normal 2 19 3 2 3 4" xfId="16588"/>
    <cellStyle name="Normal 2 19 3 2 3 4 2" xfId="16589"/>
    <cellStyle name="Normal 2 19 3 2 3 5" xfId="16590"/>
    <cellStyle name="Normal 2 19 3 2 3 5 2" xfId="16591"/>
    <cellStyle name="Normal 2 19 3 2 3 6" xfId="16592"/>
    <cellStyle name="Normal 2 19 3 2 4" xfId="16593"/>
    <cellStyle name="Normal 2 19 3 2 4 2" xfId="16594"/>
    <cellStyle name="Normal 2 19 3 2 4 2 2" xfId="16595"/>
    <cellStyle name="Normal 2 19 3 2 4 2 2 2" xfId="16596"/>
    <cellStyle name="Normal 2 19 3 2 4 2 2 2 2" xfId="16597"/>
    <cellStyle name="Normal 2 19 3 2 4 2 2 3" xfId="16598"/>
    <cellStyle name="Normal 2 19 3 2 4 2 2 3 2" xfId="16599"/>
    <cellStyle name="Normal 2 19 3 2 4 2 2 4" xfId="16600"/>
    <cellStyle name="Normal 2 19 3 2 4 2 3" xfId="16601"/>
    <cellStyle name="Normal 2 19 3 2 4 2 3 2" xfId="16602"/>
    <cellStyle name="Normal 2 19 3 2 4 2 4" xfId="16603"/>
    <cellStyle name="Normal 2 19 3 2 4 2 4 2" xfId="16604"/>
    <cellStyle name="Normal 2 19 3 2 4 2 5" xfId="16605"/>
    <cellStyle name="Normal 2 19 3 2 4 3" xfId="16606"/>
    <cellStyle name="Normal 2 19 3 2 4 3 2" xfId="16607"/>
    <cellStyle name="Normal 2 19 3 2 4 3 2 2" xfId="16608"/>
    <cellStyle name="Normal 2 19 3 2 4 3 3" xfId="16609"/>
    <cellStyle name="Normal 2 19 3 2 4 3 3 2" xfId="16610"/>
    <cellStyle name="Normal 2 19 3 2 4 3 4" xfId="16611"/>
    <cellStyle name="Normal 2 19 3 2 4 4" xfId="16612"/>
    <cellStyle name="Normal 2 19 3 2 4 4 2" xfId="16613"/>
    <cellStyle name="Normal 2 19 3 2 4 5" xfId="16614"/>
    <cellStyle name="Normal 2 19 3 2 4 5 2" xfId="16615"/>
    <cellStyle name="Normal 2 19 3 2 4 6" xfId="16616"/>
    <cellStyle name="Normal 2 19 3 2 5" xfId="16617"/>
    <cellStyle name="Normal 2 19 3 2 5 2" xfId="16618"/>
    <cellStyle name="Normal 2 19 3 2 5 2 2" xfId="16619"/>
    <cellStyle name="Normal 2 19 3 2 5 2 2 2" xfId="16620"/>
    <cellStyle name="Normal 2 19 3 2 5 2 3" xfId="16621"/>
    <cellStyle name="Normal 2 19 3 2 5 2 3 2" xfId="16622"/>
    <cellStyle name="Normal 2 19 3 2 5 2 4" xfId="16623"/>
    <cellStyle name="Normal 2 19 3 2 5 3" xfId="16624"/>
    <cellStyle name="Normal 2 19 3 2 5 3 2" xfId="16625"/>
    <cellStyle name="Normal 2 19 3 2 5 4" xfId="16626"/>
    <cellStyle name="Normal 2 19 3 2 5 4 2" xfId="16627"/>
    <cellStyle name="Normal 2 19 3 2 5 5" xfId="16628"/>
    <cellStyle name="Normal 2 19 3 2 6" xfId="16629"/>
    <cellStyle name="Normal 2 19 3 2 6 2" xfId="16630"/>
    <cellStyle name="Normal 2 19 3 2 6 2 2" xfId="16631"/>
    <cellStyle name="Normal 2 19 3 2 6 3" xfId="16632"/>
    <cellStyle name="Normal 2 19 3 2 6 3 2" xfId="16633"/>
    <cellStyle name="Normal 2 19 3 2 6 4" xfId="16634"/>
    <cellStyle name="Normal 2 19 3 2 7" xfId="16635"/>
    <cellStyle name="Normal 2 19 3 2 7 2" xfId="16636"/>
    <cellStyle name="Normal 2 19 3 2 8" xfId="16637"/>
    <cellStyle name="Normal 2 19 3 2 8 2" xfId="16638"/>
    <cellStyle name="Normal 2 19 3 2 9" xfId="16639"/>
    <cellStyle name="Normal 2 19 3 3" xfId="16640"/>
    <cellStyle name="Normal 2 19 3 3 2" xfId="16641"/>
    <cellStyle name="Normal 2 19 3 3 2 2" xfId="16642"/>
    <cellStyle name="Normal 2 19 3 3 2 2 2" xfId="16643"/>
    <cellStyle name="Normal 2 19 3 3 2 2 2 2" xfId="16644"/>
    <cellStyle name="Normal 2 19 3 3 2 2 3" xfId="16645"/>
    <cellStyle name="Normal 2 19 3 3 2 2 3 2" xfId="16646"/>
    <cellStyle name="Normal 2 19 3 3 2 2 4" xfId="16647"/>
    <cellStyle name="Normal 2 19 3 3 2 3" xfId="16648"/>
    <cellStyle name="Normal 2 19 3 3 2 3 2" xfId="16649"/>
    <cellStyle name="Normal 2 19 3 3 2 4" xfId="16650"/>
    <cellStyle name="Normal 2 19 3 3 2 4 2" xfId="16651"/>
    <cellStyle name="Normal 2 19 3 3 2 5" xfId="16652"/>
    <cellStyle name="Normal 2 19 3 3 3" xfId="16653"/>
    <cellStyle name="Normal 2 19 3 3 3 2" xfId="16654"/>
    <cellStyle name="Normal 2 19 3 3 3 2 2" xfId="16655"/>
    <cellStyle name="Normal 2 19 3 3 3 3" xfId="16656"/>
    <cellStyle name="Normal 2 19 3 3 3 3 2" xfId="16657"/>
    <cellStyle name="Normal 2 19 3 3 3 4" xfId="16658"/>
    <cellStyle name="Normal 2 19 3 3 4" xfId="16659"/>
    <cellStyle name="Normal 2 19 3 3 4 2" xfId="16660"/>
    <cellStyle name="Normal 2 19 3 3 5" xfId="16661"/>
    <cellStyle name="Normal 2 19 3 3 5 2" xfId="16662"/>
    <cellStyle name="Normal 2 19 3 3 6" xfId="16663"/>
    <cellStyle name="Normal 2 19 3 4" xfId="16664"/>
    <cellStyle name="Normal 2 19 3 4 2" xfId="16665"/>
    <cellStyle name="Normal 2 19 3 4 2 2" xfId="16666"/>
    <cellStyle name="Normal 2 19 3 4 2 2 2" xfId="16667"/>
    <cellStyle name="Normal 2 19 3 4 2 2 2 2" xfId="16668"/>
    <cellStyle name="Normal 2 19 3 4 2 2 3" xfId="16669"/>
    <cellStyle name="Normal 2 19 3 4 2 2 3 2" xfId="16670"/>
    <cellStyle name="Normal 2 19 3 4 2 2 4" xfId="16671"/>
    <cellStyle name="Normal 2 19 3 4 2 3" xfId="16672"/>
    <cellStyle name="Normal 2 19 3 4 2 3 2" xfId="16673"/>
    <cellStyle name="Normal 2 19 3 4 2 4" xfId="16674"/>
    <cellStyle name="Normal 2 19 3 4 2 4 2" xfId="16675"/>
    <cellStyle name="Normal 2 19 3 4 2 5" xfId="16676"/>
    <cellStyle name="Normal 2 19 3 4 3" xfId="16677"/>
    <cellStyle name="Normal 2 19 3 4 3 2" xfId="16678"/>
    <cellStyle name="Normal 2 19 3 4 3 2 2" xfId="16679"/>
    <cellStyle name="Normal 2 19 3 4 3 3" xfId="16680"/>
    <cellStyle name="Normal 2 19 3 4 3 3 2" xfId="16681"/>
    <cellStyle name="Normal 2 19 3 4 3 4" xfId="16682"/>
    <cellStyle name="Normal 2 19 3 4 4" xfId="16683"/>
    <cellStyle name="Normal 2 19 3 4 4 2" xfId="16684"/>
    <cellStyle name="Normal 2 19 3 4 5" xfId="16685"/>
    <cellStyle name="Normal 2 19 3 4 5 2" xfId="16686"/>
    <cellStyle name="Normal 2 19 3 4 6" xfId="16687"/>
    <cellStyle name="Normal 2 19 3 5" xfId="16688"/>
    <cellStyle name="Normal 2 19 3 5 2" xfId="16689"/>
    <cellStyle name="Normal 2 19 3 5 2 2" xfId="16690"/>
    <cellStyle name="Normal 2 19 3 5 2 2 2" xfId="16691"/>
    <cellStyle name="Normal 2 19 3 5 2 2 2 2" xfId="16692"/>
    <cellStyle name="Normal 2 19 3 5 2 2 3" xfId="16693"/>
    <cellStyle name="Normal 2 19 3 5 2 2 3 2" xfId="16694"/>
    <cellStyle name="Normal 2 19 3 5 2 2 4" xfId="16695"/>
    <cellStyle name="Normal 2 19 3 5 2 3" xfId="16696"/>
    <cellStyle name="Normal 2 19 3 5 2 3 2" xfId="16697"/>
    <cellStyle name="Normal 2 19 3 5 2 4" xfId="16698"/>
    <cellStyle name="Normal 2 19 3 5 2 4 2" xfId="16699"/>
    <cellStyle name="Normal 2 19 3 5 2 5" xfId="16700"/>
    <cellStyle name="Normal 2 19 3 5 3" xfId="16701"/>
    <cellStyle name="Normal 2 19 3 5 3 2" xfId="16702"/>
    <cellStyle name="Normal 2 19 3 5 3 2 2" xfId="16703"/>
    <cellStyle name="Normal 2 19 3 5 3 3" xfId="16704"/>
    <cellStyle name="Normal 2 19 3 5 3 3 2" xfId="16705"/>
    <cellStyle name="Normal 2 19 3 5 3 4" xfId="16706"/>
    <cellStyle name="Normal 2 19 3 5 4" xfId="16707"/>
    <cellStyle name="Normal 2 19 3 5 4 2" xfId="16708"/>
    <cellStyle name="Normal 2 19 3 5 5" xfId="16709"/>
    <cellStyle name="Normal 2 19 3 5 5 2" xfId="16710"/>
    <cellStyle name="Normal 2 19 3 5 6" xfId="16711"/>
    <cellStyle name="Normal 2 19 3 6" xfId="16712"/>
    <cellStyle name="Normal 2 19 3 6 2" xfId="16713"/>
    <cellStyle name="Normal 2 19 3 6 2 2" xfId="16714"/>
    <cellStyle name="Normal 2 19 3 6 2 2 2" xfId="16715"/>
    <cellStyle name="Normal 2 19 3 6 2 3" xfId="16716"/>
    <cellStyle name="Normal 2 19 3 6 2 3 2" xfId="16717"/>
    <cellStyle name="Normal 2 19 3 6 2 4" xfId="16718"/>
    <cellStyle name="Normal 2 19 3 6 3" xfId="16719"/>
    <cellStyle name="Normal 2 19 3 6 3 2" xfId="16720"/>
    <cellStyle name="Normal 2 19 3 6 4" xfId="16721"/>
    <cellStyle name="Normal 2 19 3 6 4 2" xfId="16722"/>
    <cellStyle name="Normal 2 19 3 6 5" xfId="16723"/>
    <cellStyle name="Normal 2 19 3 7" xfId="16724"/>
    <cellStyle name="Normal 2 19 3 7 2" xfId="16725"/>
    <cellStyle name="Normal 2 19 3 7 2 2" xfId="16726"/>
    <cellStyle name="Normal 2 19 3 7 3" xfId="16727"/>
    <cellStyle name="Normal 2 19 3 7 3 2" xfId="16728"/>
    <cellStyle name="Normal 2 19 3 7 4" xfId="16729"/>
    <cellStyle name="Normal 2 19 3 8" xfId="16730"/>
    <cellStyle name="Normal 2 19 3 8 2" xfId="16731"/>
    <cellStyle name="Normal 2 19 3 9" xfId="16732"/>
    <cellStyle name="Normal 2 19 3 9 2" xfId="16733"/>
    <cellStyle name="Normal 2 19 4" xfId="16734"/>
    <cellStyle name="Normal 2 19 4 2" xfId="16735"/>
    <cellStyle name="Normal 2 19 4 2 2" xfId="16736"/>
    <cellStyle name="Normal 2 19 4 2 2 2" xfId="16737"/>
    <cellStyle name="Normal 2 19 4 2 2 2 2" xfId="16738"/>
    <cellStyle name="Normal 2 19 4 2 2 2 2 2" xfId="16739"/>
    <cellStyle name="Normal 2 19 4 2 2 2 3" xfId="16740"/>
    <cellStyle name="Normal 2 19 4 2 2 2 3 2" xfId="16741"/>
    <cellStyle name="Normal 2 19 4 2 2 2 4" xfId="16742"/>
    <cellStyle name="Normal 2 19 4 2 2 3" xfId="16743"/>
    <cellStyle name="Normal 2 19 4 2 2 3 2" xfId="16744"/>
    <cellStyle name="Normal 2 19 4 2 2 4" xfId="16745"/>
    <cellStyle name="Normal 2 19 4 2 2 4 2" xfId="16746"/>
    <cellStyle name="Normal 2 19 4 2 2 5" xfId="16747"/>
    <cellStyle name="Normal 2 19 4 2 3" xfId="16748"/>
    <cellStyle name="Normal 2 19 4 2 3 2" xfId="16749"/>
    <cellStyle name="Normal 2 19 4 2 3 2 2" xfId="16750"/>
    <cellStyle name="Normal 2 19 4 2 3 3" xfId="16751"/>
    <cellStyle name="Normal 2 19 4 2 3 3 2" xfId="16752"/>
    <cellStyle name="Normal 2 19 4 2 3 4" xfId="16753"/>
    <cellStyle name="Normal 2 19 4 2 4" xfId="16754"/>
    <cellStyle name="Normal 2 19 4 2 4 2" xfId="16755"/>
    <cellStyle name="Normal 2 19 4 2 5" xfId="16756"/>
    <cellStyle name="Normal 2 19 4 2 5 2" xfId="16757"/>
    <cellStyle name="Normal 2 19 4 2 6" xfId="16758"/>
    <cellStyle name="Normal 2 19 4 3" xfId="16759"/>
    <cellStyle name="Normal 2 19 4 3 2" xfId="16760"/>
    <cellStyle name="Normal 2 19 4 3 2 2" xfId="16761"/>
    <cellStyle name="Normal 2 19 4 3 2 2 2" xfId="16762"/>
    <cellStyle name="Normal 2 19 4 3 2 2 2 2" xfId="16763"/>
    <cellStyle name="Normal 2 19 4 3 2 2 3" xfId="16764"/>
    <cellStyle name="Normal 2 19 4 3 2 2 3 2" xfId="16765"/>
    <cellStyle name="Normal 2 19 4 3 2 2 4" xfId="16766"/>
    <cellStyle name="Normal 2 19 4 3 2 3" xfId="16767"/>
    <cellStyle name="Normal 2 19 4 3 2 3 2" xfId="16768"/>
    <cellStyle name="Normal 2 19 4 3 2 4" xfId="16769"/>
    <cellStyle name="Normal 2 19 4 3 2 4 2" xfId="16770"/>
    <cellStyle name="Normal 2 19 4 3 2 5" xfId="16771"/>
    <cellStyle name="Normal 2 19 4 3 3" xfId="16772"/>
    <cellStyle name="Normal 2 19 4 3 3 2" xfId="16773"/>
    <cellStyle name="Normal 2 19 4 3 3 2 2" xfId="16774"/>
    <cellStyle name="Normal 2 19 4 3 3 3" xfId="16775"/>
    <cellStyle name="Normal 2 19 4 3 3 3 2" xfId="16776"/>
    <cellStyle name="Normal 2 19 4 3 3 4" xfId="16777"/>
    <cellStyle name="Normal 2 19 4 3 4" xfId="16778"/>
    <cellStyle name="Normal 2 19 4 3 4 2" xfId="16779"/>
    <cellStyle name="Normal 2 19 4 3 5" xfId="16780"/>
    <cellStyle name="Normal 2 19 4 3 5 2" xfId="16781"/>
    <cellStyle name="Normal 2 19 4 3 6" xfId="16782"/>
    <cellStyle name="Normal 2 19 4 4" xfId="16783"/>
    <cellStyle name="Normal 2 19 4 4 2" xfId="16784"/>
    <cellStyle name="Normal 2 19 4 4 2 2" xfId="16785"/>
    <cellStyle name="Normal 2 19 4 4 2 2 2" xfId="16786"/>
    <cellStyle name="Normal 2 19 4 4 2 2 2 2" xfId="16787"/>
    <cellStyle name="Normal 2 19 4 4 2 2 3" xfId="16788"/>
    <cellStyle name="Normal 2 19 4 4 2 2 3 2" xfId="16789"/>
    <cellStyle name="Normal 2 19 4 4 2 2 4" xfId="16790"/>
    <cellStyle name="Normal 2 19 4 4 2 3" xfId="16791"/>
    <cellStyle name="Normal 2 19 4 4 2 3 2" xfId="16792"/>
    <cellStyle name="Normal 2 19 4 4 2 4" xfId="16793"/>
    <cellStyle name="Normal 2 19 4 4 2 4 2" xfId="16794"/>
    <cellStyle name="Normal 2 19 4 4 2 5" xfId="16795"/>
    <cellStyle name="Normal 2 19 4 4 3" xfId="16796"/>
    <cellStyle name="Normal 2 19 4 4 3 2" xfId="16797"/>
    <cellStyle name="Normal 2 19 4 4 3 2 2" xfId="16798"/>
    <cellStyle name="Normal 2 19 4 4 3 3" xfId="16799"/>
    <cellStyle name="Normal 2 19 4 4 3 3 2" xfId="16800"/>
    <cellStyle name="Normal 2 19 4 4 3 4" xfId="16801"/>
    <cellStyle name="Normal 2 19 4 4 4" xfId="16802"/>
    <cellStyle name="Normal 2 19 4 4 4 2" xfId="16803"/>
    <cellStyle name="Normal 2 19 4 4 5" xfId="16804"/>
    <cellStyle name="Normal 2 19 4 4 5 2" xfId="16805"/>
    <cellStyle name="Normal 2 19 4 4 6" xfId="16806"/>
    <cellStyle name="Normal 2 19 4 5" xfId="16807"/>
    <cellStyle name="Normal 2 19 4 5 2" xfId="16808"/>
    <cellStyle name="Normal 2 19 4 5 2 2" xfId="16809"/>
    <cellStyle name="Normal 2 19 4 5 2 2 2" xfId="16810"/>
    <cellStyle name="Normal 2 19 4 5 2 3" xfId="16811"/>
    <cellStyle name="Normal 2 19 4 5 2 3 2" xfId="16812"/>
    <cellStyle name="Normal 2 19 4 5 2 4" xfId="16813"/>
    <cellStyle name="Normal 2 19 4 5 3" xfId="16814"/>
    <cellStyle name="Normal 2 19 4 5 3 2" xfId="16815"/>
    <cellStyle name="Normal 2 19 4 5 4" xfId="16816"/>
    <cellStyle name="Normal 2 19 4 5 4 2" xfId="16817"/>
    <cellStyle name="Normal 2 19 4 5 5" xfId="16818"/>
    <cellStyle name="Normal 2 19 4 6" xfId="16819"/>
    <cellStyle name="Normal 2 19 4 6 2" xfId="16820"/>
    <cellStyle name="Normal 2 19 4 6 2 2" xfId="16821"/>
    <cellStyle name="Normal 2 19 4 6 3" xfId="16822"/>
    <cellStyle name="Normal 2 19 4 6 3 2" xfId="16823"/>
    <cellStyle name="Normal 2 19 4 6 4" xfId="16824"/>
    <cellStyle name="Normal 2 19 4 7" xfId="16825"/>
    <cellStyle name="Normal 2 19 4 7 2" xfId="16826"/>
    <cellStyle name="Normal 2 19 4 8" xfId="16827"/>
    <cellStyle name="Normal 2 19 4 8 2" xfId="16828"/>
    <cellStyle name="Normal 2 19 4 9" xfId="16829"/>
    <cellStyle name="Normal 2 19 5" xfId="16830"/>
    <cellStyle name="Normal 2 19 5 2" xfId="16831"/>
    <cellStyle name="Normal 2 19 5 2 2" xfId="16832"/>
    <cellStyle name="Normal 2 19 5 2 2 2" xfId="16833"/>
    <cellStyle name="Normal 2 19 5 2 2 2 2" xfId="16834"/>
    <cellStyle name="Normal 2 19 5 2 2 3" xfId="16835"/>
    <cellStyle name="Normal 2 19 5 2 2 3 2" xfId="16836"/>
    <cellStyle name="Normal 2 19 5 2 2 4" xfId="16837"/>
    <cellStyle name="Normal 2 19 5 2 3" xfId="16838"/>
    <cellStyle name="Normal 2 19 5 2 3 2" xfId="16839"/>
    <cellStyle name="Normal 2 19 5 2 4" xfId="16840"/>
    <cellStyle name="Normal 2 19 5 2 4 2" xfId="16841"/>
    <cellStyle name="Normal 2 19 5 2 5" xfId="16842"/>
    <cellStyle name="Normal 2 19 5 3" xfId="16843"/>
    <cellStyle name="Normal 2 19 5 3 2" xfId="16844"/>
    <cellStyle name="Normal 2 19 5 3 2 2" xfId="16845"/>
    <cellStyle name="Normal 2 19 5 3 3" xfId="16846"/>
    <cellStyle name="Normal 2 19 5 3 3 2" xfId="16847"/>
    <cellStyle name="Normal 2 19 5 3 4" xfId="16848"/>
    <cellStyle name="Normal 2 19 5 4" xfId="16849"/>
    <cellStyle name="Normal 2 19 5 4 2" xfId="16850"/>
    <cellStyle name="Normal 2 19 5 5" xfId="16851"/>
    <cellStyle name="Normal 2 19 5 5 2" xfId="16852"/>
    <cellStyle name="Normal 2 19 5 6" xfId="16853"/>
    <cellStyle name="Normal 2 19 6" xfId="16854"/>
    <cellStyle name="Normal 2 19 6 2" xfId="16855"/>
    <cellStyle name="Normal 2 19 6 2 2" xfId="16856"/>
    <cellStyle name="Normal 2 19 6 2 2 2" xfId="16857"/>
    <cellStyle name="Normal 2 19 6 2 2 2 2" xfId="16858"/>
    <cellStyle name="Normal 2 19 6 2 2 3" xfId="16859"/>
    <cellStyle name="Normal 2 19 6 2 2 3 2" xfId="16860"/>
    <cellStyle name="Normal 2 19 6 2 2 4" xfId="16861"/>
    <cellStyle name="Normal 2 19 6 2 3" xfId="16862"/>
    <cellStyle name="Normal 2 19 6 2 3 2" xfId="16863"/>
    <cellStyle name="Normal 2 19 6 2 4" xfId="16864"/>
    <cellStyle name="Normal 2 19 6 2 4 2" xfId="16865"/>
    <cellStyle name="Normal 2 19 6 2 5" xfId="16866"/>
    <cellStyle name="Normal 2 19 6 3" xfId="16867"/>
    <cellStyle name="Normal 2 19 6 3 2" xfId="16868"/>
    <cellStyle name="Normal 2 19 6 3 2 2" xfId="16869"/>
    <cellStyle name="Normal 2 19 6 3 3" xfId="16870"/>
    <cellStyle name="Normal 2 19 6 3 3 2" xfId="16871"/>
    <cellStyle name="Normal 2 19 6 3 4" xfId="16872"/>
    <cellStyle name="Normal 2 19 6 4" xfId="16873"/>
    <cellStyle name="Normal 2 19 6 4 2" xfId="16874"/>
    <cellStyle name="Normal 2 19 6 5" xfId="16875"/>
    <cellStyle name="Normal 2 19 6 5 2" xfId="16876"/>
    <cellStyle name="Normal 2 19 6 6" xfId="16877"/>
    <cellStyle name="Normal 2 19 7" xfId="16878"/>
    <cellStyle name="Normal 2 19 7 2" xfId="16879"/>
    <cellStyle name="Normal 2 19 7 2 2" xfId="16880"/>
    <cellStyle name="Normal 2 19 7 2 2 2" xfId="16881"/>
    <cellStyle name="Normal 2 19 7 2 2 2 2" xfId="16882"/>
    <cellStyle name="Normal 2 19 7 2 2 3" xfId="16883"/>
    <cellStyle name="Normal 2 19 7 2 2 3 2" xfId="16884"/>
    <cellStyle name="Normal 2 19 7 2 2 4" xfId="16885"/>
    <cellStyle name="Normal 2 19 7 2 3" xfId="16886"/>
    <cellStyle name="Normal 2 19 7 2 3 2" xfId="16887"/>
    <cellStyle name="Normal 2 19 7 2 4" xfId="16888"/>
    <cellStyle name="Normal 2 19 7 2 4 2" xfId="16889"/>
    <cellStyle name="Normal 2 19 7 2 5" xfId="16890"/>
    <cellStyle name="Normal 2 19 7 3" xfId="16891"/>
    <cellStyle name="Normal 2 19 7 3 2" xfId="16892"/>
    <cellStyle name="Normal 2 19 7 3 2 2" xfId="16893"/>
    <cellStyle name="Normal 2 19 7 3 3" xfId="16894"/>
    <cellStyle name="Normal 2 19 7 3 3 2" xfId="16895"/>
    <cellStyle name="Normal 2 19 7 3 4" xfId="16896"/>
    <cellStyle name="Normal 2 19 7 4" xfId="16897"/>
    <cellStyle name="Normal 2 19 7 4 2" xfId="16898"/>
    <cellStyle name="Normal 2 19 7 5" xfId="16899"/>
    <cellStyle name="Normal 2 19 7 5 2" xfId="16900"/>
    <cellStyle name="Normal 2 19 7 6" xfId="16901"/>
    <cellStyle name="Normal 2 19 8" xfId="16902"/>
    <cellStyle name="Normal 2 19 8 2" xfId="16903"/>
    <cellStyle name="Normal 2 19 8 2 2" xfId="16904"/>
    <cellStyle name="Normal 2 19 8 2 2 2" xfId="16905"/>
    <cellStyle name="Normal 2 19 8 2 3" xfId="16906"/>
    <cellStyle name="Normal 2 19 8 2 3 2" xfId="16907"/>
    <cellStyle name="Normal 2 19 8 2 4" xfId="16908"/>
    <cellStyle name="Normal 2 19 8 3" xfId="16909"/>
    <cellStyle name="Normal 2 19 8 3 2" xfId="16910"/>
    <cellStyle name="Normal 2 19 8 4" xfId="16911"/>
    <cellStyle name="Normal 2 19 8 4 2" xfId="16912"/>
    <cellStyle name="Normal 2 19 8 5" xfId="16913"/>
    <cellStyle name="Normal 2 19 9" xfId="16914"/>
    <cellStyle name="Normal 2 19 9 2" xfId="16915"/>
    <cellStyle name="Normal 2 19 9 2 2" xfId="16916"/>
    <cellStyle name="Normal 2 19 9 3" xfId="16917"/>
    <cellStyle name="Normal 2 19 9 3 2" xfId="16918"/>
    <cellStyle name="Normal 2 19 9 4" xfId="16919"/>
    <cellStyle name="Normal 2 2" xfId="16920"/>
    <cellStyle name="Normal 2 2 10" xfId="16921"/>
    <cellStyle name="Normal 2 2 10 10" xfId="16922"/>
    <cellStyle name="Normal 2 2 10 10 10" xfId="16923"/>
    <cellStyle name="Normal 2 2 10 10 2" xfId="16924"/>
    <cellStyle name="Normal 2 2 10 10 2 2" xfId="16925"/>
    <cellStyle name="Normal 2 2 10 10 2 2 2" xfId="16926"/>
    <cellStyle name="Normal 2 2 10 10 2 2 2 2" xfId="16927"/>
    <cellStyle name="Normal 2 2 10 10 2 2 2 2 2" xfId="16928"/>
    <cellStyle name="Normal 2 2 10 10 2 2 2 2 2 2" xfId="16929"/>
    <cellStyle name="Normal 2 2 10 10 2 2 2 2 3" xfId="16930"/>
    <cellStyle name="Normal 2 2 10 10 2 2 2 2 3 2" xfId="16931"/>
    <cellStyle name="Normal 2 2 10 10 2 2 2 2 4" xfId="16932"/>
    <cellStyle name="Normal 2 2 10 10 2 2 2 3" xfId="16933"/>
    <cellStyle name="Normal 2 2 10 10 2 2 2 3 2" xfId="16934"/>
    <cellStyle name="Normal 2 2 10 10 2 2 2 4" xfId="16935"/>
    <cellStyle name="Normal 2 2 10 10 2 2 2 4 2" xfId="16936"/>
    <cellStyle name="Normal 2 2 10 10 2 2 2 5" xfId="16937"/>
    <cellStyle name="Normal 2 2 10 10 2 2 3" xfId="16938"/>
    <cellStyle name="Normal 2 2 10 10 2 2 3 2" xfId="16939"/>
    <cellStyle name="Normal 2 2 10 10 2 2 3 2 2" xfId="16940"/>
    <cellStyle name="Normal 2 2 10 10 2 2 3 3" xfId="16941"/>
    <cellStyle name="Normal 2 2 10 10 2 2 3 3 2" xfId="16942"/>
    <cellStyle name="Normal 2 2 10 10 2 2 3 4" xfId="16943"/>
    <cellStyle name="Normal 2 2 10 10 2 2 4" xfId="16944"/>
    <cellStyle name="Normal 2 2 10 10 2 2 4 2" xfId="16945"/>
    <cellStyle name="Normal 2 2 10 10 2 2 5" xfId="16946"/>
    <cellStyle name="Normal 2 2 10 10 2 2 5 2" xfId="16947"/>
    <cellStyle name="Normal 2 2 10 10 2 2 6" xfId="16948"/>
    <cellStyle name="Normal 2 2 10 10 2 3" xfId="16949"/>
    <cellStyle name="Normal 2 2 10 10 2 3 2" xfId="16950"/>
    <cellStyle name="Normal 2 2 10 10 2 3 2 2" xfId="16951"/>
    <cellStyle name="Normal 2 2 10 10 2 3 2 2 2" xfId="16952"/>
    <cellStyle name="Normal 2 2 10 10 2 3 2 2 2 2" xfId="16953"/>
    <cellStyle name="Normal 2 2 10 10 2 3 2 2 3" xfId="16954"/>
    <cellStyle name="Normal 2 2 10 10 2 3 2 2 3 2" xfId="16955"/>
    <cellStyle name="Normal 2 2 10 10 2 3 2 2 4" xfId="16956"/>
    <cellStyle name="Normal 2 2 10 10 2 3 2 3" xfId="16957"/>
    <cellStyle name="Normal 2 2 10 10 2 3 2 3 2" xfId="16958"/>
    <cellStyle name="Normal 2 2 10 10 2 3 2 4" xfId="16959"/>
    <cellStyle name="Normal 2 2 10 10 2 3 2 4 2" xfId="16960"/>
    <cellStyle name="Normal 2 2 10 10 2 3 2 5" xfId="16961"/>
    <cellStyle name="Normal 2 2 10 10 2 3 3" xfId="16962"/>
    <cellStyle name="Normal 2 2 10 10 2 3 3 2" xfId="16963"/>
    <cellStyle name="Normal 2 2 10 10 2 3 3 2 2" xfId="16964"/>
    <cellStyle name="Normal 2 2 10 10 2 3 3 3" xfId="16965"/>
    <cellStyle name="Normal 2 2 10 10 2 3 3 3 2" xfId="16966"/>
    <cellStyle name="Normal 2 2 10 10 2 3 3 4" xfId="16967"/>
    <cellStyle name="Normal 2 2 10 10 2 3 4" xfId="16968"/>
    <cellStyle name="Normal 2 2 10 10 2 3 4 2" xfId="16969"/>
    <cellStyle name="Normal 2 2 10 10 2 3 5" xfId="16970"/>
    <cellStyle name="Normal 2 2 10 10 2 3 5 2" xfId="16971"/>
    <cellStyle name="Normal 2 2 10 10 2 3 6" xfId="16972"/>
    <cellStyle name="Normal 2 2 10 10 2 4" xfId="16973"/>
    <cellStyle name="Normal 2 2 10 10 2 4 2" xfId="16974"/>
    <cellStyle name="Normal 2 2 10 10 2 4 2 2" xfId="16975"/>
    <cellStyle name="Normal 2 2 10 10 2 4 2 2 2" xfId="16976"/>
    <cellStyle name="Normal 2 2 10 10 2 4 2 2 2 2" xfId="16977"/>
    <cellStyle name="Normal 2 2 10 10 2 4 2 2 3" xfId="16978"/>
    <cellStyle name="Normal 2 2 10 10 2 4 2 2 3 2" xfId="16979"/>
    <cellStyle name="Normal 2 2 10 10 2 4 2 2 4" xfId="16980"/>
    <cellStyle name="Normal 2 2 10 10 2 4 2 3" xfId="16981"/>
    <cellStyle name="Normal 2 2 10 10 2 4 2 3 2" xfId="16982"/>
    <cellStyle name="Normal 2 2 10 10 2 4 2 4" xfId="16983"/>
    <cellStyle name="Normal 2 2 10 10 2 4 2 4 2" xfId="16984"/>
    <cellStyle name="Normal 2 2 10 10 2 4 2 5" xfId="16985"/>
    <cellStyle name="Normal 2 2 10 10 2 4 3" xfId="16986"/>
    <cellStyle name="Normal 2 2 10 10 2 4 3 2" xfId="16987"/>
    <cellStyle name="Normal 2 2 10 10 2 4 3 2 2" xfId="16988"/>
    <cellStyle name="Normal 2 2 10 10 2 4 3 3" xfId="16989"/>
    <cellStyle name="Normal 2 2 10 10 2 4 3 3 2" xfId="16990"/>
    <cellStyle name="Normal 2 2 10 10 2 4 3 4" xfId="16991"/>
    <cellStyle name="Normal 2 2 10 10 2 4 4" xfId="16992"/>
    <cellStyle name="Normal 2 2 10 10 2 4 4 2" xfId="16993"/>
    <cellStyle name="Normal 2 2 10 10 2 4 5" xfId="16994"/>
    <cellStyle name="Normal 2 2 10 10 2 4 5 2" xfId="16995"/>
    <cellStyle name="Normal 2 2 10 10 2 4 6" xfId="16996"/>
    <cellStyle name="Normal 2 2 10 10 2 5" xfId="16997"/>
    <cellStyle name="Normal 2 2 10 10 2 5 2" xfId="16998"/>
    <cellStyle name="Normal 2 2 10 10 2 5 2 2" xfId="16999"/>
    <cellStyle name="Normal 2 2 10 10 2 5 2 2 2" xfId="17000"/>
    <cellStyle name="Normal 2 2 10 10 2 5 2 3" xfId="17001"/>
    <cellStyle name="Normal 2 2 10 10 2 5 2 3 2" xfId="17002"/>
    <cellStyle name="Normal 2 2 10 10 2 5 2 4" xfId="17003"/>
    <cellStyle name="Normal 2 2 10 10 2 5 3" xfId="17004"/>
    <cellStyle name="Normal 2 2 10 10 2 5 3 2" xfId="17005"/>
    <cellStyle name="Normal 2 2 10 10 2 5 4" xfId="17006"/>
    <cellStyle name="Normal 2 2 10 10 2 5 4 2" xfId="17007"/>
    <cellStyle name="Normal 2 2 10 10 2 5 5" xfId="17008"/>
    <cellStyle name="Normal 2 2 10 10 2 6" xfId="17009"/>
    <cellStyle name="Normal 2 2 10 10 2 6 2" xfId="17010"/>
    <cellStyle name="Normal 2 2 10 10 2 6 2 2" xfId="17011"/>
    <cellStyle name="Normal 2 2 10 10 2 6 3" xfId="17012"/>
    <cellStyle name="Normal 2 2 10 10 2 6 3 2" xfId="17013"/>
    <cellStyle name="Normal 2 2 10 10 2 6 4" xfId="17014"/>
    <cellStyle name="Normal 2 2 10 10 2 7" xfId="17015"/>
    <cellStyle name="Normal 2 2 10 10 2 7 2" xfId="17016"/>
    <cellStyle name="Normal 2 2 10 10 2 8" xfId="17017"/>
    <cellStyle name="Normal 2 2 10 10 2 8 2" xfId="17018"/>
    <cellStyle name="Normal 2 2 10 10 2 9" xfId="17019"/>
    <cellStyle name="Normal 2 2 10 10 3" xfId="17020"/>
    <cellStyle name="Normal 2 2 10 10 3 2" xfId="17021"/>
    <cellStyle name="Normal 2 2 10 10 3 2 2" xfId="17022"/>
    <cellStyle name="Normal 2 2 10 10 3 2 2 2" xfId="17023"/>
    <cellStyle name="Normal 2 2 10 10 3 2 2 2 2" xfId="17024"/>
    <cellStyle name="Normal 2 2 10 10 3 2 2 3" xfId="17025"/>
    <cellStyle name="Normal 2 2 10 10 3 2 2 3 2" xfId="17026"/>
    <cellStyle name="Normal 2 2 10 10 3 2 2 4" xfId="17027"/>
    <cellStyle name="Normal 2 2 10 10 3 2 3" xfId="17028"/>
    <cellStyle name="Normal 2 2 10 10 3 2 3 2" xfId="17029"/>
    <cellStyle name="Normal 2 2 10 10 3 2 4" xfId="17030"/>
    <cellStyle name="Normal 2 2 10 10 3 2 4 2" xfId="17031"/>
    <cellStyle name="Normal 2 2 10 10 3 2 5" xfId="17032"/>
    <cellStyle name="Normal 2 2 10 10 3 3" xfId="17033"/>
    <cellStyle name="Normal 2 2 10 10 3 3 2" xfId="17034"/>
    <cellStyle name="Normal 2 2 10 10 3 3 2 2" xfId="17035"/>
    <cellStyle name="Normal 2 2 10 10 3 3 3" xfId="17036"/>
    <cellStyle name="Normal 2 2 10 10 3 3 3 2" xfId="17037"/>
    <cellStyle name="Normal 2 2 10 10 3 3 4" xfId="17038"/>
    <cellStyle name="Normal 2 2 10 10 3 4" xfId="17039"/>
    <cellStyle name="Normal 2 2 10 10 3 4 2" xfId="17040"/>
    <cellStyle name="Normal 2 2 10 10 3 5" xfId="17041"/>
    <cellStyle name="Normal 2 2 10 10 3 5 2" xfId="17042"/>
    <cellStyle name="Normal 2 2 10 10 3 6" xfId="17043"/>
    <cellStyle name="Normal 2 2 10 10 4" xfId="17044"/>
    <cellStyle name="Normal 2 2 10 10 4 2" xfId="17045"/>
    <cellStyle name="Normal 2 2 10 10 4 2 2" xfId="17046"/>
    <cellStyle name="Normal 2 2 10 10 4 2 2 2" xfId="17047"/>
    <cellStyle name="Normal 2 2 10 10 4 2 2 2 2" xfId="17048"/>
    <cellStyle name="Normal 2 2 10 10 4 2 2 3" xfId="17049"/>
    <cellStyle name="Normal 2 2 10 10 4 2 2 3 2" xfId="17050"/>
    <cellStyle name="Normal 2 2 10 10 4 2 2 4" xfId="17051"/>
    <cellStyle name="Normal 2 2 10 10 4 2 3" xfId="17052"/>
    <cellStyle name="Normal 2 2 10 10 4 2 3 2" xfId="17053"/>
    <cellStyle name="Normal 2 2 10 10 4 2 4" xfId="17054"/>
    <cellStyle name="Normal 2 2 10 10 4 2 4 2" xfId="17055"/>
    <cellStyle name="Normal 2 2 10 10 4 2 5" xfId="17056"/>
    <cellStyle name="Normal 2 2 10 10 4 3" xfId="17057"/>
    <cellStyle name="Normal 2 2 10 10 4 3 2" xfId="17058"/>
    <cellStyle name="Normal 2 2 10 10 4 3 2 2" xfId="17059"/>
    <cellStyle name="Normal 2 2 10 10 4 3 3" xfId="17060"/>
    <cellStyle name="Normal 2 2 10 10 4 3 3 2" xfId="17061"/>
    <cellStyle name="Normal 2 2 10 10 4 3 4" xfId="17062"/>
    <cellStyle name="Normal 2 2 10 10 4 4" xfId="17063"/>
    <cellStyle name="Normal 2 2 10 10 4 4 2" xfId="17064"/>
    <cellStyle name="Normal 2 2 10 10 4 5" xfId="17065"/>
    <cellStyle name="Normal 2 2 10 10 4 5 2" xfId="17066"/>
    <cellStyle name="Normal 2 2 10 10 4 6" xfId="17067"/>
    <cellStyle name="Normal 2 2 10 10 5" xfId="17068"/>
    <cellStyle name="Normal 2 2 10 10 5 2" xfId="17069"/>
    <cellStyle name="Normal 2 2 10 10 5 2 2" xfId="17070"/>
    <cellStyle name="Normal 2 2 10 10 5 2 2 2" xfId="17071"/>
    <cellStyle name="Normal 2 2 10 10 5 2 2 2 2" xfId="17072"/>
    <cellStyle name="Normal 2 2 10 10 5 2 2 3" xfId="17073"/>
    <cellStyle name="Normal 2 2 10 10 5 2 2 3 2" xfId="17074"/>
    <cellStyle name="Normal 2 2 10 10 5 2 2 4" xfId="17075"/>
    <cellStyle name="Normal 2 2 10 10 5 2 3" xfId="17076"/>
    <cellStyle name="Normal 2 2 10 10 5 2 3 2" xfId="17077"/>
    <cellStyle name="Normal 2 2 10 10 5 2 4" xfId="17078"/>
    <cellStyle name="Normal 2 2 10 10 5 2 4 2" xfId="17079"/>
    <cellStyle name="Normal 2 2 10 10 5 2 5" xfId="17080"/>
    <cellStyle name="Normal 2 2 10 10 5 3" xfId="17081"/>
    <cellStyle name="Normal 2 2 10 10 5 3 2" xfId="17082"/>
    <cellStyle name="Normal 2 2 10 10 5 3 2 2" xfId="17083"/>
    <cellStyle name="Normal 2 2 10 10 5 3 3" xfId="17084"/>
    <cellStyle name="Normal 2 2 10 10 5 3 3 2" xfId="17085"/>
    <cellStyle name="Normal 2 2 10 10 5 3 4" xfId="17086"/>
    <cellStyle name="Normal 2 2 10 10 5 4" xfId="17087"/>
    <cellStyle name="Normal 2 2 10 10 5 4 2" xfId="17088"/>
    <cellStyle name="Normal 2 2 10 10 5 5" xfId="17089"/>
    <cellStyle name="Normal 2 2 10 10 5 5 2" xfId="17090"/>
    <cellStyle name="Normal 2 2 10 10 5 6" xfId="17091"/>
    <cellStyle name="Normal 2 2 10 10 6" xfId="17092"/>
    <cellStyle name="Normal 2 2 10 10 6 2" xfId="17093"/>
    <cellStyle name="Normal 2 2 10 10 6 2 2" xfId="17094"/>
    <cellStyle name="Normal 2 2 10 10 6 2 2 2" xfId="17095"/>
    <cellStyle name="Normal 2 2 10 10 6 2 3" xfId="17096"/>
    <cellStyle name="Normal 2 2 10 10 6 2 3 2" xfId="17097"/>
    <cellStyle name="Normal 2 2 10 10 6 2 4" xfId="17098"/>
    <cellStyle name="Normal 2 2 10 10 6 3" xfId="17099"/>
    <cellStyle name="Normal 2 2 10 10 6 3 2" xfId="17100"/>
    <cellStyle name="Normal 2 2 10 10 6 4" xfId="17101"/>
    <cellStyle name="Normal 2 2 10 10 6 4 2" xfId="17102"/>
    <cellStyle name="Normal 2 2 10 10 6 5" xfId="17103"/>
    <cellStyle name="Normal 2 2 10 10 7" xfId="17104"/>
    <cellStyle name="Normal 2 2 10 10 7 2" xfId="17105"/>
    <cellStyle name="Normal 2 2 10 10 7 2 2" xfId="17106"/>
    <cellStyle name="Normal 2 2 10 10 7 3" xfId="17107"/>
    <cellStyle name="Normal 2 2 10 10 7 3 2" xfId="17108"/>
    <cellStyle name="Normal 2 2 10 10 7 4" xfId="17109"/>
    <cellStyle name="Normal 2 2 10 10 8" xfId="17110"/>
    <cellStyle name="Normal 2 2 10 10 8 2" xfId="17111"/>
    <cellStyle name="Normal 2 2 10 10 9" xfId="17112"/>
    <cellStyle name="Normal 2 2 10 10 9 2" xfId="17113"/>
    <cellStyle name="Normal 2 2 10 2" xfId="17114"/>
    <cellStyle name="Normal 2 2 10 2 10" xfId="17115"/>
    <cellStyle name="Normal 2 2 10 2 2" xfId="17116"/>
    <cellStyle name="Normal 2 2 10 2 2 2" xfId="17117"/>
    <cellStyle name="Normal 2 2 10 2 2 2 2" xfId="17118"/>
    <cellStyle name="Normal 2 2 10 2 2 2 2 2" xfId="17119"/>
    <cellStyle name="Normal 2 2 10 2 2 2 2 2 2" xfId="17120"/>
    <cellStyle name="Normal 2 2 10 2 2 2 2 2 2 2" xfId="17121"/>
    <cellStyle name="Normal 2 2 10 2 2 2 2 2 3" xfId="17122"/>
    <cellStyle name="Normal 2 2 10 2 2 2 2 2 3 2" xfId="17123"/>
    <cellStyle name="Normal 2 2 10 2 2 2 2 2 4" xfId="17124"/>
    <cellStyle name="Normal 2 2 10 2 2 2 2 3" xfId="17125"/>
    <cellStyle name="Normal 2 2 10 2 2 2 2 3 2" xfId="17126"/>
    <cellStyle name="Normal 2 2 10 2 2 2 2 4" xfId="17127"/>
    <cellStyle name="Normal 2 2 10 2 2 2 2 4 2" xfId="17128"/>
    <cellStyle name="Normal 2 2 10 2 2 2 2 5" xfId="17129"/>
    <cellStyle name="Normal 2 2 10 2 2 2 3" xfId="17130"/>
    <cellStyle name="Normal 2 2 10 2 2 2 3 2" xfId="17131"/>
    <cellStyle name="Normal 2 2 10 2 2 2 3 2 2" xfId="17132"/>
    <cellStyle name="Normal 2 2 10 2 2 2 3 3" xfId="17133"/>
    <cellStyle name="Normal 2 2 10 2 2 2 3 3 2" xfId="17134"/>
    <cellStyle name="Normal 2 2 10 2 2 2 3 4" xfId="17135"/>
    <cellStyle name="Normal 2 2 10 2 2 2 4" xfId="17136"/>
    <cellStyle name="Normal 2 2 10 2 2 2 4 2" xfId="17137"/>
    <cellStyle name="Normal 2 2 10 2 2 2 5" xfId="17138"/>
    <cellStyle name="Normal 2 2 10 2 2 2 5 2" xfId="17139"/>
    <cellStyle name="Normal 2 2 10 2 2 2 6" xfId="17140"/>
    <cellStyle name="Normal 2 2 10 2 2 3" xfId="17141"/>
    <cellStyle name="Normal 2 2 10 2 2 3 2" xfId="17142"/>
    <cellStyle name="Normal 2 2 10 2 2 3 2 2" xfId="17143"/>
    <cellStyle name="Normal 2 2 10 2 2 3 2 2 2" xfId="17144"/>
    <cellStyle name="Normal 2 2 10 2 2 3 2 2 2 2" xfId="17145"/>
    <cellStyle name="Normal 2 2 10 2 2 3 2 2 3" xfId="17146"/>
    <cellStyle name="Normal 2 2 10 2 2 3 2 2 3 2" xfId="17147"/>
    <cellStyle name="Normal 2 2 10 2 2 3 2 2 4" xfId="17148"/>
    <cellStyle name="Normal 2 2 10 2 2 3 2 3" xfId="17149"/>
    <cellStyle name="Normal 2 2 10 2 2 3 2 3 2" xfId="17150"/>
    <cellStyle name="Normal 2 2 10 2 2 3 2 4" xfId="17151"/>
    <cellStyle name="Normal 2 2 10 2 2 3 2 4 2" xfId="17152"/>
    <cellStyle name="Normal 2 2 10 2 2 3 2 5" xfId="17153"/>
    <cellStyle name="Normal 2 2 10 2 2 3 3" xfId="17154"/>
    <cellStyle name="Normal 2 2 10 2 2 3 3 2" xfId="17155"/>
    <cellStyle name="Normal 2 2 10 2 2 3 3 2 2" xfId="17156"/>
    <cellStyle name="Normal 2 2 10 2 2 3 3 3" xfId="17157"/>
    <cellStyle name="Normal 2 2 10 2 2 3 3 3 2" xfId="17158"/>
    <cellStyle name="Normal 2 2 10 2 2 3 3 4" xfId="17159"/>
    <cellStyle name="Normal 2 2 10 2 2 3 4" xfId="17160"/>
    <cellStyle name="Normal 2 2 10 2 2 3 4 2" xfId="17161"/>
    <cellStyle name="Normal 2 2 10 2 2 3 5" xfId="17162"/>
    <cellStyle name="Normal 2 2 10 2 2 3 5 2" xfId="17163"/>
    <cellStyle name="Normal 2 2 10 2 2 3 6" xfId="17164"/>
    <cellStyle name="Normal 2 2 10 2 2 4" xfId="17165"/>
    <cellStyle name="Normal 2 2 10 2 2 4 2" xfId="17166"/>
    <cellStyle name="Normal 2 2 10 2 2 4 2 2" xfId="17167"/>
    <cellStyle name="Normal 2 2 10 2 2 4 2 2 2" xfId="17168"/>
    <cellStyle name="Normal 2 2 10 2 2 4 2 2 2 2" xfId="17169"/>
    <cellStyle name="Normal 2 2 10 2 2 4 2 2 3" xfId="17170"/>
    <cellStyle name="Normal 2 2 10 2 2 4 2 2 3 2" xfId="17171"/>
    <cellStyle name="Normal 2 2 10 2 2 4 2 2 4" xfId="17172"/>
    <cellStyle name="Normal 2 2 10 2 2 4 2 3" xfId="17173"/>
    <cellStyle name="Normal 2 2 10 2 2 4 2 3 2" xfId="17174"/>
    <cellStyle name="Normal 2 2 10 2 2 4 2 4" xfId="17175"/>
    <cellStyle name="Normal 2 2 10 2 2 4 2 4 2" xfId="17176"/>
    <cellStyle name="Normal 2 2 10 2 2 4 2 5" xfId="17177"/>
    <cellStyle name="Normal 2 2 10 2 2 4 3" xfId="17178"/>
    <cellStyle name="Normal 2 2 10 2 2 4 3 2" xfId="17179"/>
    <cellStyle name="Normal 2 2 10 2 2 4 3 2 2" xfId="17180"/>
    <cellStyle name="Normal 2 2 10 2 2 4 3 3" xfId="17181"/>
    <cellStyle name="Normal 2 2 10 2 2 4 3 3 2" xfId="17182"/>
    <cellStyle name="Normal 2 2 10 2 2 4 3 4" xfId="17183"/>
    <cellStyle name="Normal 2 2 10 2 2 4 4" xfId="17184"/>
    <cellStyle name="Normal 2 2 10 2 2 4 4 2" xfId="17185"/>
    <cellStyle name="Normal 2 2 10 2 2 4 5" xfId="17186"/>
    <cellStyle name="Normal 2 2 10 2 2 4 5 2" xfId="17187"/>
    <cellStyle name="Normal 2 2 10 2 2 4 6" xfId="17188"/>
    <cellStyle name="Normal 2 2 10 2 2 5" xfId="17189"/>
    <cellStyle name="Normal 2 2 10 2 2 5 2" xfId="17190"/>
    <cellStyle name="Normal 2 2 10 2 2 5 2 2" xfId="17191"/>
    <cellStyle name="Normal 2 2 10 2 2 5 2 2 2" xfId="17192"/>
    <cellStyle name="Normal 2 2 10 2 2 5 2 3" xfId="17193"/>
    <cellStyle name="Normal 2 2 10 2 2 5 2 3 2" xfId="17194"/>
    <cellStyle name="Normal 2 2 10 2 2 5 2 4" xfId="17195"/>
    <cellStyle name="Normal 2 2 10 2 2 5 3" xfId="17196"/>
    <cellStyle name="Normal 2 2 10 2 2 5 3 2" xfId="17197"/>
    <cellStyle name="Normal 2 2 10 2 2 5 4" xfId="17198"/>
    <cellStyle name="Normal 2 2 10 2 2 5 4 2" xfId="17199"/>
    <cellStyle name="Normal 2 2 10 2 2 5 5" xfId="17200"/>
    <cellStyle name="Normal 2 2 10 2 2 6" xfId="17201"/>
    <cellStyle name="Normal 2 2 10 2 2 6 2" xfId="17202"/>
    <cellStyle name="Normal 2 2 10 2 2 6 2 2" xfId="17203"/>
    <cellStyle name="Normal 2 2 10 2 2 6 3" xfId="17204"/>
    <cellStyle name="Normal 2 2 10 2 2 6 3 2" xfId="17205"/>
    <cellStyle name="Normal 2 2 10 2 2 6 4" xfId="17206"/>
    <cellStyle name="Normal 2 2 10 2 2 7" xfId="17207"/>
    <cellStyle name="Normal 2 2 10 2 2 7 2" xfId="17208"/>
    <cellStyle name="Normal 2 2 10 2 2 8" xfId="17209"/>
    <cellStyle name="Normal 2 2 10 2 2 8 2" xfId="17210"/>
    <cellStyle name="Normal 2 2 10 2 2 9" xfId="17211"/>
    <cellStyle name="Normal 2 2 10 2 3" xfId="17212"/>
    <cellStyle name="Normal 2 2 10 2 3 2" xfId="17213"/>
    <cellStyle name="Normal 2 2 10 2 3 2 2" xfId="17214"/>
    <cellStyle name="Normal 2 2 10 2 3 2 2 2" xfId="17215"/>
    <cellStyle name="Normal 2 2 10 2 3 2 2 2 2" xfId="17216"/>
    <cellStyle name="Normal 2 2 10 2 3 2 2 3" xfId="17217"/>
    <cellStyle name="Normal 2 2 10 2 3 2 2 3 2" xfId="17218"/>
    <cellStyle name="Normal 2 2 10 2 3 2 2 4" xfId="17219"/>
    <cellStyle name="Normal 2 2 10 2 3 2 3" xfId="17220"/>
    <cellStyle name="Normal 2 2 10 2 3 2 3 2" xfId="17221"/>
    <cellStyle name="Normal 2 2 10 2 3 2 4" xfId="17222"/>
    <cellStyle name="Normal 2 2 10 2 3 2 4 2" xfId="17223"/>
    <cellStyle name="Normal 2 2 10 2 3 2 5" xfId="17224"/>
    <cellStyle name="Normal 2 2 10 2 3 3" xfId="17225"/>
    <cellStyle name="Normal 2 2 10 2 3 3 2" xfId="17226"/>
    <cellStyle name="Normal 2 2 10 2 3 3 2 2" xfId="17227"/>
    <cellStyle name="Normal 2 2 10 2 3 3 3" xfId="17228"/>
    <cellStyle name="Normal 2 2 10 2 3 3 3 2" xfId="17229"/>
    <cellStyle name="Normal 2 2 10 2 3 3 4" xfId="17230"/>
    <cellStyle name="Normal 2 2 10 2 3 4" xfId="17231"/>
    <cellStyle name="Normal 2 2 10 2 3 4 2" xfId="17232"/>
    <cellStyle name="Normal 2 2 10 2 3 5" xfId="17233"/>
    <cellStyle name="Normal 2 2 10 2 3 5 2" xfId="17234"/>
    <cellStyle name="Normal 2 2 10 2 3 6" xfId="17235"/>
    <cellStyle name="Normal 2 2 10 2 4" xfId="17236"/>
    <cellStyle name="Normal 2 2 10 2 4 2" xfId="17237"/>
    <cellStyle name="Normal 2 2 10 2 4 2 2" xfId="17238"/>
    <cellStyle name="Normal 2 2 10 2 4 2 2 2" xfId="17239"/>
    <cellStyle name="Normal 2 2 10 2 4 2 2 2 2" xfId="17240"/>
    <cellStyle name="Normal 2 2 10 2 4 2 2 3" xfId="17241"/>
    <cellStyle name="Normal 2 2 10 2 4 2 2 3 2" xfId="17242"/>
    <cellStyle name="Normal 2 2 10 2 4 2 2 4" xfId="17243"/>
    <cellStyle name="Normal 2 2 10 2 4 2 3" xfId="17244"/>
    <cellStyle name="Normal 2 2 10 2 4 2 3 2" xfId="17245"/>
    <cellStyle name="Normal 2 2 10 2 4 2 4" xfId="17246"/>
    <cellStyle name="Normal 2 2 10 2 4 2 4 2" xfId="17247"/>
    <cellStyle name="Normal 2 2 10 2 4 2 5" xfId="17248"/>
    <cellStyle name="Normal 2 2 10 2 4 3" xfId="17249"/>
    <cellStyle name="Normal 2 2 10 2 4 3 2" xfId="17250"/>
    <cellStyle name="Normal 2 2 10 2 4 3 2 2" xfId="17251"/>
    <cellStyle name="Normal 2 2 10 2 4 3 3" xfId="17252"/>
    <cellStyle name="Normal 2 2 10 2 4 3 3 2" xfId="17253"/>
    <cellStyle name="Normal 2 2 10 2 4 3 4" xfId="17254"/>
    <cellStyle name="Normal 2 2 10 2 4 4" xfId="17255"/>
    <cellStyle name="Normal 2 2 10 2 4 4 2" xfId="17256"/>
    <cellStyle name="Normal 2 2 10 2 4 5" xfId="17257"/>
    <cellStyle name="Normal 2 2 10 2 4 5 2" xfId="17258"/>
    <cellStyle name="Normal 2 2 10 2 4 6" xfId="17259"/>
    <cellStyle name="Normal 2 2 10 2 5" xfId="17260"/>
    <cellStyle name="Normal 2 2 10 2 5 2" xfId="17261"/>
    <cellStyle name="Normal 2 2 10 2 5 2 2" xfId="17262"/>
    <cellStyle name="Normal 2 2 10 2 5 2 2 2" xfId="17263"/>
    <cellStyle name="Normal 2 2 10 2 5 2 2 2 2" xfId="17264"/>
    <cellStyle name="Normal 2 2 10 2 5 2 2 3" xfId="17265"/>
    <cellStyle name="Normal 2 2 10 2 5 2 2 3 2" xfId="17266"/>
    <cellStyle name="Normal 2 2 10 2 5 2 2 4" xfId="17267"/>
    <cellStyle name="Normal 2 2 10 2 5 2 3" xfId="17268"/>
    <cellStyle name="Normal 2 2 10 2 5 2 3 2" xfId="17269"/>
    <cellStyle name="Normal 2 2 10 2 5 2 4" xfId="17270"/>
    <cellStyle name="Normal 2 2 10 2 5 2 4 2" xfId="17271"/>
    <cellStyle name="Normal 2 2 10 2 5 2 5" xfId="17272"/>
    <cellStyle name="Normal 2 2 10 2 5 3" xfId="17273"/>
    <cellStyle name="Normal 2 2 10 2 5 3 2" xfId="17274"/>
    <cellStyle name="Normal 2 2 10 2 5 3 2 2" xfId="17275"/>
    <cellStyle name="Normal 2 2 10 2 5 3 3" xfId="17276"/>
    <cellStyle name="Normal 2 2 10 2 5 3 3 2" xfId="17277"/>
    <cellStyle name="Normal 2 2 10 2 5 3 4" xfId="17278"/>
    <cellStyle name="Normal 2 2 10 2 5 4" xfId="17279"/>
    <cellStyle name="Normal 2 2 10 2 5 4 2" xfId="17280"/>
    <cellStyle name="Normal 2 2 10 2 5 5" xfId="17281"/>
    <cellStyle name="Normal 2 2 10 2 5 5 2" xfId="17282"/>
    <cellStyle name="Normal 2 2 10 2 5 6" xfId="17283"/>
    <cellStyle name="Normal 2 2 10 2 6" xfId="17284"/>
    <cellStyle name="Normal 2 2 10 2 6 2" xfId="17285"/>
    <cellStyle name="Normal 2 2 10 2 6 2 2" xfId="17286"/>
    <cellStyle name="Normal 2 2 10 2 6 2 2 2" xfId="17287"/>
    <cellStyle name="Normal 2 2 10 2 6 2 3" xfId="17288"/>
    <cellStyle name="Normal 2 2 10 2 6 2 3 2" xfId="17289"/>
    <cellStyle name="Normal 2 2 10 2 6 2 4" xfId="17290"/>
    <cellStyle name="Normal 2 2 10 2 6 3" xfId="17291"/>
    <cellStyle name="Normal 2 2 10 2 6 3 2" xfId="17292"/>
    <cellStyle name="Normal 2 2 10 2 6 4" xfId="17293"/>
    <cellStyle name="Normal 2 2 10 2 6 4 2" xfId="17294"/>
    <cellStyle name="Normal 2 2 10 2 6 5" xfId="17295"/>
    <cellStyle name="Normal 2 2 10 2 7" xfId="17296"/>
    <cellStyle name="Normal 2 2 10 2 7 2" xfId="17297"/>
    <cellStyle name="Normal 2 2 10 2 7 2 2" xfId="17298"/>
    <cellStyle name="Normal 2 2 10 2 7 3" xfId="17299"/>
    <cellStyle name="Normal 2 2 10 2 7 3 2" xfId="17300"/>
    <cellStyle name="Normal 2 2 10 2 7 4" xfId="17301"/>
    <cellStyle name="Normal 2 2 10 2 8" xfId="17302"/>
    <cellStyle name="Normal 2 2 10 2 8 2" xfId="17303"/>
    <cellStyle name="Normal 2 2 10 2 9" xfId="17304"/>
    <cellStyle name="Normal 2 2 10 2 9 2" xfId="17305"/>
    <cellStyle name="Normal 2 2 10 3" xfId="17306"/>
    <cellStyle name="Normal 2 2 10 3 10" xfId="17307"/>
    <cellStyle name="Normal 2 2 10 3 2" xfId="17308"/>
    <cellStyle name="Normal 2 2 10 3 2 2" xfId="17309"/>
    <cellStyle name="Normal 2 2 10 3 2 2 2" xfId="17310"/>
    <cellStyle name="Normal 2 2 10 3 2 2 2 2" xfId="17311"/>
    <cellStyle name="Normal 2 2 10 3 2 2 2 2 2" xfId="17312"/>
    <cellStyle name="Normal 2 2 10 3 2 2 2 2 2 2" xfId="17313"/>
    <cellStyle name="Normal 2 2 10 3 2 2 2 2 3" xfId="17314"/>
    <cellStyle name="Normal 2 2 10 3 2 2 2 2 3 2" xfId="17315"/>
    <cellStyle name="Normal 2 2 10 3 2 2 2 2 4" xfId="17316"/>
    <cellStyle name="Normal 2 2 10 3 2 2 2 3" xfId="17317"/>
    <cellStyle name="Normal 2 2 10 3 2 2 2 3 2" xfId="17318"/>
    <cellStyle name="Normal 2 2 10 3 2 2 2 4" xfId="17319"/>
    <cellStyle name="Normal 2 2 10 3 2 2 2 4 2" xfId="17320"/>
    <cellStyle name="Normal 2 2 10 3 2 2 2 5" xfId="17321"/>
    <cellStyle name="Normal 2 2 10 3 2 2 3" xfId="17322"/>
    <cellStyle name="Normal 2 2 10 3 2 2 3 2" xfId="17323"/>
    <cellStyle name="Normal 2 2 10 3 2 2 3 2 2" xfId="17324"/>
    <cellStyle name="Normal 2 2 10 3 2 2 3 3" xfId="17325"/>
    <cellStyle name="Normal 2 2 10 3 2 2 3 3 2" xfId="17326"/>
    <cellStyle name="Normal 2 2 10 3 2 2 3 4" xfId="17327"/>
    <cellStyle name="Normal 2 2 10 3 2 2 4" xfId="17328"/>
    <cellStyle name="Normal 2 2 10 3 2 2 4 2" xfId="17329"/>
    <cellStyle name="Normal 2 2 10 3 2 2 5" xfId="17330"/>
    <cellStyle name="Normal 2 2 10 3 2 2 5 2" xfId="17331"/>
    <cellStyle name="Normal 2 2 10 3 2 2 6" xfId="17332"/>
    <cellStyle name="Normal 2 2 10 3 2 3" xfId="17333"/>
    <cellStyle name="Normal 2 2 10 3 2 3 2" xfId="17334"/>
    <cellStyle name="Normal 2 2 10 3 2 3 2 2" xfId="17335"/>
    <cellStyle name="Normal 2 2 10 3 2 3 2 2 2" xfId="17336"/>
    <cellStyle name="Normal 2 2 10 3 2 3 2 2 2 2" xfId="17337"/>
    <cellStyle name="Normal 2 2 10 3 2 3 2 2 3" xfId="17338"/>
    <cellStyle name="Normal 2 2 10 3 2 3 2 2 3 2" xfId="17339"/>
    <cellStyle name="Normal 2 2 10 3 2 3 2 2 4" xfId="17340"/>
    <cellStyle name="Normal 2 2 10 3 2 3 2 3" xfId="17341"/>
    <cellStyle name="Normal 2 2 10 3 2 3 2 3 2" xfId="17342"/>
    <cellStyle name="Normal 2 2 10 3 2 3 2 4" xfId="17343"/>
    <cellStyle name="Normal 2 2 10 3 2 3 2 4 2" xfId="17344"/>
    <cellStyle name="Normal 2 2 10 3 2 3 2 5" xfId="17345"/>
    <cellStyle name="Normal 2 2 10 3 2 3 3" xfId="17346"/>
    <cellStyle name="Normal 2 2 10 3 2 3 3 2" xfId="17347"/>
    <cellStyle name="Normal 2 2 10 3 2 3 3 2 2" xfId="17348"/>
    <cellStyle name="Normal 2 2 10 3 2 3 3 3" xfId="17349"/>
    <cellStyle name="Normal 2 2 10 3 2 3 3 3 2" xfId="17350"/>
    <cellStyle name="Normal 2 2 10 3 2 3 3 4" xfId="17351"/>
    <cellStyle name="Normal 2 2 10 3 2 3 4" xfId="17352"/>
    <cellStyle name="Normal 2 2 10 3 2 3 4 2" xfId="17353"/>
    <cellStyle name="Normal 2 2 10 3 2 3 5" xfId="17354"/>
    <cellStyle name="Normal 2 2 10 3 2 3 5 2" xfId="17355"/>
    <cellStyle name="Normal 2 2 10 3 2 3 6" xfId="17356"/>
    <cellStyle name="Normal 2 2 10 3 2 4" xfId="17357"/>
    <cellStyle name="Normal 2 2 10 3 2 4 2" xfId="17358"/>
    <cellStyle name="Normal 2 2 10 3 2 4 2 2" xfId="17359"/>
    <cellStyle name="Normal 2 2 10 3 2 4 2 2 2" xfId="17360"/>
    <cellStyle name="Normal 2 2 10 3 2 4 2 2 2 2" xfId="17361"/>
    <cellStyle name="Normal 2 2 10 3 2 4 2 2 3" xfId="17362"/>
    <cellStyle name="Normal 2 2 10 3 2 4 2 2 3 2" xfId="17363"/>
    <cellStyle name="Normal 2 2 10 3 2 4 2 2 4" xfId="17364"/>
    <cellStyle name="Normal 2 2 10 3 2 4 2 3" xfId="17365"/>
    <cellStyle name="Normal 2 2 10 3 2 4 2 3 2" xfId="17366"/>
    <cellStyle name="Normal 2 2 10 3 2 4 2 4" xfId="17367"/>
    <cellStyle name="Normal 2 2 10 3 2 4 2 4 2" xfId="17368"/>
    <cellStyle name="Normal 2 2 10 3 2 4 2 5" xfId="17369"/>
    <cellStyle name="Normal 2 2 10 3 2 4 3" xfId="17370"/>
    <cellStyle name="Normal 2 2 10 3 2 4 3 2" xfId="17371"/>
    <cellStyle name="Normal 2 2 10 3 2 4 3 2 2" xfId="17372"/>
    <cellStyle name="Normal 2 2 10 3 2 4 3 3" xfId="17373"/>
    <cellStyle name="Normal 2 2 10 3 2 4 3 3 2" xfId="17374"/>
    <cellStyle name="Normal 2 2 10 3 2 4 3 4" xfId="17375"/>
    <cellStyle name="Normal 2 2 10 3 2 4 4" xfId="17376"/>
    <cellStyle name="Normal 2 2 10 3 2 4 4 2" xfId="17377"/>
    <cellStyle name="Normal 2 2 10 3 2 4 5" xfId="17378"/>
    <cellStyle name="Normal 2 2 10 3 2 4 5 2" xfId="17379"/>
    <cellStyle name="Normal 2 2 10 3 2 4 6" xfId="17380"/>
    <cellStyle name="Normal 2 2 10 3 2 5" xfId="17381"/>
    <cellStyle name="Normal 2 2 10 3 2 5 2" xfId="17382"/>
    <cellStyle name="Normal 2 2 10 3 2 5 2 2" xfId="17383"/>
    <cellStyle name="Normal 2 2 10 3 2 5 2 2 2" xfId="17384"/>
    <cellStyle name="Normal 2 2 10 3 2 5 2 3" xfId="17385"/>
    <cellStyle name="Normal 2 2 10 3 2 5 2 3 2" xfId="17386"/>
    <cellStyle name="Normal 2 2 10 3 2 5 2 4" xfId="17387"/>
    <cellStyle name="Normal 2 2 10 3 2 5 3" xfId="17388"/>
    <cellStyle name="Normal 2 2 10 3 2 5 3 2" xfId="17389"/>
    <cellStyle name="Normal 2 2 10 3 2 5 4" xfId="17390"/>
    <cellStyle name="Normal 2 2 10 3 2 5 4 2" xfId="17391"/>
    <cellStyle name="Normal 2 2 10 3 2 5 5" xfId="17392"/>
    <cellStyle name="Normal 2 2 10 3 2 6" xfId="17393"/>
    <cellStyle name="Normal 2 2 10 3 2 6 2" xfId="17394"/>
    <cellStyle name="Normal 2 2 10 3 2 6 2 2" xfId="17395"/>
    <cellStyle name="Normal 2 2 10 3 2 6 3" xfId="17396"/>
    <cellStyle name="Normal 2 2 10 3 2 6 3 2" xfId="17397"/>
    <cellStyle name="Normal 2 2 10 3 2 6 4" xfId="17398"/>
    <cellStyle name="Normal 2 2 10 3 2 7" xfId="17399"/>
    <cellStyle name="Normal 2 2 10 3 2 7 2" xfId="17400"/>
    <cellStyle name="Normal 2 2 10 3 2 8" xfId="17401"/>
    <cellStyle name="Normal 2 2 10 3 2 8 2" xfId="17402"/>
    <cellStyle name="Normal 2 2 10 3 2 9" xfId="17403"/>
    <cellStyle name="Normal 2 2 10 3 3" xfId="17404"/>
    <cellStyle name="Normal 2 2 10 3 3 2" xfId="17405"/>
    <cellStyle name="Normal 2 2 10 3 3 2 2" xfId="17406"/>
    <cellStyle name="Normal 2 2 10 3 3 2 2 2" xfId="17407"/>
    <cellStyle name="Normal 2 2 10 3 3 2 2 2 2" xfId="17408"/>
    <cellStyle name="Normal 2 2 10 3 3 2 2 3" xfId="17409"/>
    <cellStyle name="Normal 2 2 10 3 3 2 2 3 2" xfId="17410"/>
    <cellStyle name="Normal 2 2 10 3 3 2 2 4" xfId="17411"/>
    <cellStyle name="Normal 2 2 10 3 3 2 3" xfId="17412"/>
    <cellStyle name="Normal 2 2 10 3 3 2 3 2" xfId="17413"/>
    <cellStyle name="Normal 2 2 10 3 3 2 4" xfId="17414"/>
    <cellStyle name="Normal 2 2 10 3 3 2 4 2" xfId="17415"/>
    <cellStyle name="Normal 2 2 10 3 3 2 5" xfId="17416"/>
    <cellStyle name="Normal 2 2 10 3 3 3" xfId="17417"/>
    <cellStyle name="Normal 2 2 10 3 3 3 2" xfId="17418"/>
    <cellStyle name="Normal 2 2 10 3 3 3 2 2" xfId="17419"/>
    <cellStyle name="Normal 2 2 10 3 3 3 3" xfId="17420"/>
    <cellStyle name="Normal 2 2 10 3 3 3 3 2" xfId="17421"/>
    <cellStyle name="Normal 2 2 10 3 3 3 4" xfId="17422"/>
    <cellStyle name="Normal 2 2 10 3 3 4" xfId="17423"/>
    <cellStyle name="Normal 2 2 10 3 3 4 2" xfId="17424"/>
    <cellStyle name="Normal 2 2 10 3 3 5" xfId="17425"/>
    <cellStyle name="Normal 2 2 10 3 3 5 2" xfId="17426"/>
    <cellStyle name="Normal 2 2 10 3 3 6" xfId="17427"/>
    <cellStyle name="Normal 2 2 10 3 4" xfId="17428"/>
    <cellStyle name="Normal 2 2 10 3 4 2" xfId="17429"/>
    <cellStyle name="Normal 2 2 10 3 4 2 2" xfId="17430"/>
    <cellStyle name="Normal 2 2 10 3 4 2 2 2" xfId="17431"/>
    <cellStyle name="Normal 2 2 10 3 4 2 2 2 2" xfId="17432"/>
    <cellStyle name="Normal 2 2 10 3 4 2 2 3" xfId="17433"/>
    <cellStyle name="Normal 2 2 10 3 4 2 2 3 2" xfId="17434"/>
    <cellStyle name="Normal 2 2 10 3 4 2 2 4" xfId="17435"/>
    <cellStyle name="Normal 2 2 10 3 4 2 3" xfId="17436"/>
    <cellStyle name="Normal 2 2 10 3 4 2 3 2" xfId="17437"/>
    <cellStyle name="Normal 2 2 10 3 4 2 4" xfId="17438"/>
    <cellStyle name="Normal 2 2 10 3 4 2 4 2" xfId="17439"/>
    <cellStyle name="Normal 2 2 10 3 4 2 5" xfId="17440"/>
    <cellStyle name="Normal 2 2 10 3 4 3" xfId="17441"/>
    <cellStyle name="Normal 2 2 10 3 4 3 2" xfId="17442"/>
    <cellStyle name="Normal 2 2 10 3 4 3 2 2" xfId="17443"/>
    <cellStyle name="Normal 2 2 10 3 4 3 3" xfId="17444"/>
    <cellStyle name="Normal 2 2 10 3 4 3 3 2" xfId="17445"/>
    <cellStyle name="Normal 2 2 10 3 4 3 4" xfId="17446"/>
    <cellStyle name="Normal 2 2 10 3 4 4" xfId="17447"/>
    <cellStyle name="Normal 2 2 10 3 4 4 2" xfId="17448"/>
    <cellStyle name="Normal 2 2 10 3 4 5" xfId="17449"/>
    <cellStyle name="Normal 2 2 10 3 4 5 2" xfId="17450"/>
    <cellStyle name="Normal 2 2 10 3 4 6" xfId="17451"/>
    <cellStyle name="Normal 2 2 10 3 5" xfId="17452"/>
    <cellStyle name="Normal 2 2 10 3 5 2" xfId="17453"/>
    <cellStyle name="Normal 2 2 10 3 5 2 2" xfId="17454"/>
    <cellStyle name="Normal 2 2 10 3 5 2 2 2" xfId="17455"/>
    <cellStyle name="Normal 2 2 10 3 5 2 2 2 2" xfId="17456"/>
    <cellStyle name="Normal 2 2 10 3 5 2 2 3" xfId="17457"/>
    <cellStyle name="Normal 2 2 10 3 5 2 2 3 2" xfId="17458"/>
    <cellStyle name="Normal 2 2 10 3 5 2 2 4" xfId="17459"/>
    <cellStyle name="Normal 2 2 10 3 5 2 3" xfId="17460"/>
    <cellStyle name="Normal 2 2 10 3 5 2 3 2" xfId="17461"/>
    <cellStyle name="Normal 2 2 10 3 5 2 4" xfId="17462"/>
    <cellStyle name="Normal 2 2 10 3 5 2 4 2" xfId="17463"/>
    <cellStyle name="Normal 2 2 10 3 5 2 5" xfId="17464"/>
    <cellStyle name="Normal 2 2 10 3 5 3" xfId="17465"/>
    <cellStyle name="Normal 2 2 10 3 5 3 2" xfId="17466"/>
    <cellStyle name="Normal 2 2 10 3 5 3 2 2" xfId="17467"/>
    <cellStyle name="Normal 2 2 10 3 5 3 3" xfId="17468"/>
    <cellStyle name="Normal 2 2 10 3 5 3 3 2" xfId="17469"/>
    <cellStyle name="Normal 2 2 10 3 5 3 4" xfId="17470"/>
    <cellStyle name="Normal 2 2 10 3 5 4" xfId="17471"/>
    <cellStyle name="Normal 2 2 10 3 5 4 2" xfId="17472"/>
    <cellStyle name="Normal 2 2 10 3 5 5" xfId="17473"/>
    <cellStyle name="Normal 2 2 10 3 5 5 2" xfId="17474"/>
    <cellStyle name="Normal 2 2 10 3 5 6" xfId="17475"/>
    <cellStyle name="Normal 2 2 10 3 6" xfId="17476"/>
    <cellStyle name="Normal 2 2 10 3 6 2" xfId="17477"/>
    <cellStyle name="Normal 2 2 10 3 6 2 2" xfId="17478"/>
    <cellStyle name="Normal 2 2 10 3 6 2 2 2" xfId="17479"/>
    <cellStyle name="Normal 2 2 10 3 6 2 3" xfId="17480"/>
    <cellStyle name="Normal 2 2 10 3 6 2 3 2" xfId="17481"/>
    <cellStyle name="Normal 2 2 10 3 6 2 4" xfId="17482"/>
    <cellStyle name="Normal 2 2 10 3 6 3" xfId="17483"/>
    <cellStyle name="Normal 2 2 10 3 6 3 2" xfId="17484"/>
    <cellStyle name="Normal 2 2 10 3 6 4" xfId="17485"/>
    <cellStyle name="Normal 2 2 10 3 6 4 2" xfId="17486"/>
    <cellStyle name="Normal 2 2 10 3 6 5" xfId="17487"/>
    <cellStyle name="Normal 2 2 10 3 7" xfId="17488"/>
    <cellStyle name="Normal 2 2 10 3 7 2" xfId="17489"/>
    <cellStyle name="Normal 2 2 10 3 7 2 2" xfId="17490"/>
    <cellStyle name="Normal 2 2 10 3 7 3" xfId="17491"/>
    <cellStyle name="Normal 2 2 10 3 7 3 2" xfId="17492"/>
    <cellStyle name="Normal 2 2 10 3 7 4" xfId="17493"/>
    <cellStyle name="Normal 2 2 10 3 8" xfId="17494"/>
    <cellStyle name="Normal 2 2 10 3 8 2" xfId="17495"/>
    <cellStyle name="Normal 2 2 10 3 9" xfId="17496"/>
    <cellStyle name="Normal 2 2 10 3 9 2" xfId="17497"/>
    <cellStyle name="Normal 2 2 10 4" xfId="17498"/>
    <cellStyle name="Normal 2 2 10 4 10" xfId="17499"/>
    <cellStyle name="Normal 2 2 10 4 2" xfId="17500"/>
    <cellStyle name="Normal 2 2 10 4 2 2" xfId="17501"/>
    <cellStyle name="Normal 2 2 10 4 2 2 2" xfId="17502"/>
    <cellStyle name="Normal 2 2 10 4 2 2 2 2" xfId="17503"/>
    <cellStyle name="Normal 2 2 10 4 2 2 2 2 2" xfId="17504"/>
    <cellStyle name="Normal 2 2 10 4 2 2 2 2 2 2" xfId="17505"/>
    <cellStyle name="Normal 2 2 10 4 2 2 2 2 3" xfId="17506"/>
    <cellStyle name="Normal 2 2 10 4 2 2 2 2 3 2" xfId="17507"/>
    <cellStyle name="Normal 2 2 10 4 2 2 2 2 4" xfId="17508"/>
    <cellStyle name="Normal 2 2 10 4 2 2 2 3" xfId="17509"/>
    <cellStyle name="Normal 2 2 10 4 2 2 2 3 2" xfId="17510"/>
    <cellStyle name="Normal 2 2 10 4 2 2 2 4" xfId="17511"/>
    <cellStyle name="Normal 2 2 10 4 2 2 2 4 2" xfId="17512"/>
    <cellStyle name="Normal 2 2 10 4 2 2 2 5" xfId="17513"/>
    <cellStyle name="Normal 2 2 10 4 2 2 3" xfId="17514"/>
    <cellStyle name="Normal 2 2 10 4 2 2 3 2" xfId="17515"/>
    <cellStyle name="Normal 2 2 10 4 2 2 3 2 2" xfId="17516"/>
    <cellStyle name="Normal 2 2 10 4 2 2 3 3" xfId="17517"/>
    <cellStyle name="Normal 2 2 10 4 2 2 3 3 2" xfId="17518"/>
    <cellStyle name="Normal 2 2 10 4 2 2 3 4" xfId="17519"/>
    <cellStyle name="Normal 2 2 10 4 2 2 4" xfId="17520"/>
    <cellStyle name="Normal 2 2 10 4 2 2 4 2" xfId="17521"/>
    <cellStyle name="Normal 2 2 10 4 2 2 5" xfId="17522"/>
    <cellStyle name="Normal 2 2 10 4 2 2 5 2" xfId="17523"/>
    <cellStyle name="Normal 2 2 10 4 2 2 6" xfId="17524"/>
    <cellStyle name="Normal 2 2 10 4 2 3" xfId="17525"/>
    <cellStyle name="Normal 2 2 10 4 2 3 2" xfId="17526"/>
    <cellStyle name="Normal 2 2 10 4 2 3 2 2" xfId="17527"/>
    <cellStyle name="Normal 2 2 10 4 2 3 2 2 2" xfId="17528"/>
    <cellStyle name="Normal 2 2 10 4 2 3 2 2 2 2" xfId="17529"/>
    <cellStyle name="Normal 2 2 10 4 2 3 2 2 3" xfId="17530"/>
    <cellStyle name="Normal 2 2 10 4 2 3 2 2 3 2" xfId="17531"/>
    <cellStyle name="Normal 2 2 10 4 2 3 2 2 4" xfId="17532"/>
    <cellStyle name="Normal 2 2 10 4 2 3 2 3" xfId="17533"/>
    <cellStyle name="Normal 2 2 10 4 2 3 2 3 2" xfId="17534"/>
    <cellStyle name="Normal 2 2 10 4 2 3 2 4" xfId="17535"/>
    <cellStyle name="Normal 2 2 10 4 2 3 2 4 2" xfId="17536"/>
    <cellStyle name="Normal 2 2 10 4 2 3 2 5" xfId="17537"/>
    <cellStyle name="Normal 2 2 10 4 2 3 3" xfId="17538"/>
    <cellStyle name="Normal 2 2 10 4 2 3 3 2" xfId="17539"/>
    <cellStyle name="Normal 2 2 10 4 2 3 3 2 2" xfId="17540"/>
    <cellStyle name="Normal 2 2 10 4 2 3 3 3" xfId="17541"/>
    <cellStyle name="Normal 2 2 10 4 2 3 3 3 2" xfId="17542"/>
    <cellStyle name="Normal 2 2 10 4 2 3 3 4" xfId="17543"/>
    <cellStyle name="Normal 2 2 10 4 2 3 4" xfId="17544"/>
    <cellStyle name="Normal 2 2 10 4 2 3 4 2" xfId="17545"/>
    <cellStyle name="Normal 2 2 10 4 2 3 5" xfId="17546"/>
    <cellStyle name="Normal 2 2 10 4 2 3 5 2" xfId="17547"/>
    <cellStyle name="Normal 2 2 10 4 2 3 6" xfId="17548"/>
    <cellStyle name="Normal 2 2 10 4 2 4" xfId="17549"/>
    <cellStyle name="Normal 2 2 10 4 2 4 2" xfId="17550"/>
    <cellStyle name="Normal 2 2 10 4 2 4 2 2" xfId="17551"/>
    <cellStyle name="Normal 2 2 10 4 2 4 2 2 2" xfId="17552"/>
    <cellStyle name="Normal 2 2 10 4 2 4 2 2 2 2" xfId="17553"/>
    <cellStyle name="Normal 2 2 10 4 2 4 2 2 3" xfId="17554"/>
    <cellStyle name="Normal 2 2 10 4 2 4 2 2 3 2" xfId="17555"/>
    <cellStyle name="Normal 2 2 10 4 2 4 2 2 4" xfId="17556"/>
    <cellStyle name="Normal 2 2 10 4 2 4 2 3" xfId="17557"/>
    <cellStyle name="Normal 2 2 10 4 2 4 2 3 2" xfId="17558"/>
    <cellStyle name="Normal 2 2 10 4 2 4 2 4" xfId="17559"/>
    <cellStyle name="Normal 2 2 10 4 2 4 2 4 2" xfId="17560"/>
    <cellStyle name="Normal 2 2 10 4 2 4 2 5" xfId="17561"/>
    <cellStyle name="Normal 2 2 10 4 2 4 3" xfId="17562"/>
    <cellStyle name="Normal 2 2 10 4 2 4 3 2" xfId="17563"/>
    <cellStyle name="Normal 2 2 10 4 2 4 3 2 2" xfId="17564"/>
    <cellStyle name="Normal 2 2 10 4 2 4 3 3" xfId="17565"/>
    <cellStyle name="Normal 2 2 10 4 2 4 3 3 2" xfId="17566"/>
    <cellStyle name="Normal 2 2 10 4 2 4 3 4" xfId="17567"/>
    <cellStyle name="Normal 2 2 10 4 2 4 4" xfId="17568"/>
    <cellStyle name="Normal 2 2 10 4 2 4 4 2" xfId="17569"/>
    <cellStyle name="Normal 2 2 10 4 2 4 5" xfId="17570"/>
    <cellStyle name="Normal 2 2 10 4 2 4 5 2" xfId="17571"/>
    <cellStyle name="Normal 2 2 10 4 2 4 6" xfId="17572"/>
    <cellStyle name="Normal 2 2 10 4 2 5" xfId="17573"/>
    <cellStyle name="Normal 2 2 10 4 2 5 2" xfId="17574"/>
    <cellStyle name="Normal 2 2 10 4 2 5 2 2" xfId="17575"/>
    <cellStyle name="Normal 2 2 10 4 2 5 2 2 2" xfId="17576"/>
    <cellStyle name="Normal 2 2 10 4 2 5 2 3" xfId="17577"/>
    <cellStyle name="Normal 2 2 10 4 2 5 2 3 2" xfId="17578"/>
    <cellStyle name="Normal 2 2 10 4 2 5 2 4" xfId="17579"/>
    <cellStyle name="Normal 2 2 10 4 2 5 3" xfId="17580"/>
    <cellStyle name="Normal 2 2 10 4 2 5 3 2" xfId="17581"/>
    <cellStyle name="Normal 2 2 10 4 2 5 4" xfId="17582"/>
    <cellStyle name="Normal 2 2 10 4 2 5 4 2" xfId="17583"/>
    <cellStyle name="Normal 2 2 10 4 2 5 5" xfId="17584"/>
    <cellStyle name="Normal 2 2 10 4 2 6" xfId="17585"/>
    <cellStyle name="Normal 2 2 10 4 2 6 2" xfId="17586"/>
    <cellStyle name="Normal 2 2 10 4 2 6 2 2" xfId="17587"/>
    <cellStyle name="Normal 2 2 10 4 2 6 3" xfId="17588"/>
    <cellStyle name="Normal 2 2 10 4 2 6 3 2" xfId="17589"/>
    <cellStyle name="Normal 2 2 10 4 2 6 4" xfId="17590"/>
    <cellStyle name="Normal 2 2 10 4 2 7" xfId="17591"/>
    <cellStyle name="Normal 2 2 10 4 2 7 2" xfId="17592"/>
    <cellStyle name="Normal 2 2 10 4 2 8" xfId="17593"/>
    <cellStyle name="Normal 2 2 10 4 2 8 2" xfId="17594"/>
    <cellStyle name="Normal 2 2 10 4 2 9" xfId="17595"/>
    <cellStyle name="Normal 2 2 10 4 3" xfId="17596"/>
    <cellStyle name="Normal 2 2 10 4 3 2" xfId="17597"/>
    <cellStyle name="Normal 2 2 10 4 3 2 2" xfId="17598"/>
    <cellStyle name="Normal 2 2 10 4 3 2 2 2" xfId="17599"/>
    <cellStyle name="Normal 2 2 10 4 3 2 2 2 2" xfId="17600"/>
    <cellStyle name="Normal 2 2 10 4 3 2 2 3" xfId="17601"/>
    <cellStyle name="Normal 2 2 10 4 3 2 2 3 2" xfId="17602"/>
    <cellStyle name="Normal 2 2 10 4 3 2 2 4" xfId="17603"/>
    <cellStyle name="Normal 2 2 10 4 3 2 3" xfId="17604"/>
    <cellStyle name="Normal 2 2 10 4 3 2 3 2" xfId="17605"/>
    <cellStyle name="Normal 2 2 10 4 3 2 4" xfId="17606"/>
    <cellStyle name="Normal 2 2 10 4 3 2 4 2" xfId="17607"/>
    <cellStyle name="Normal 2 2 10 4 3 2 5" xfId="17608"/>
    <cellStyle name="Normal 2 2 10 4 3 3" xfId="17609"/>
    <cellStyle name="Normal 2 2 10 4 3 3 2" xfId="17610"/>
    <cellStyle name="Normal 2 2 10 4 3 3 2 2" xfId="17611"/>
    <cellStyle name="Normal 2 2 10 4 3 3 3" xfId="17612"/>
    <cellStyle name="Normal 2 2 10 4 3 3 3 2" xfId="17613"/>
    <cellStyle name="Normal 2 2 10 4 3 3 4" xfId="17614"/>
    <cellStyle name="Normal 2 2 10 4 3 4" xfId="17615"/>
    <cellStyle name="Normal 2 2 10 4 3 4 2" xfId="17616"/>
    <cellStyle name="Normal 2 2 10 4 3 5" xfId="17617"/>
    <cellStyle name="Normal 2 2 10 4 3 5 2" xfId="17618"/>
    <cellStyle name="Normal 2 2 10 4 3 6" xfId="17619"/>
    <cellStyle name="Normal 2 2 10 4 4" xfId="17620"/>
    <cellStyle name="Normal 2 2 10 4 4 2" xfId="17621"/>
    <cellStyle name="Normal 2 2 10 4 4 2 2" xfId="17622"/>
    <cellStyle name="Normal 2 2 10 4 4 2 2 2" xfId="17623"/>
    <cellStyle name="Normal 2 2 10 4 4 2 2 2 2" xfId="17624"/>
    <cellStyle name="Normal 2 2 10 4 4 2 2 3" xfId="17625"/>
    <cellStyle name="Normal 2 2 10 4 4 2 2 3 2" xfId="17626"/>
    <cellStyle name="Normal 2 2 10 4 4 2 2 4" xfId="17627"/>
    <cellStyle name="Normal 2 2 10 4 4 2 3" xfId="17628"/>
    <cellStyle name="Normal 2 2 10 4 4 2 3 2" xfId="17629"/>
    <cellStyle name="Normal 2 2 10 4 4 2 4" xfId="17630"/>
    <cellStyle name="Normal 2 2 10 4 4 2 4 2" xfId="17631"/>
    <cellStyle name="Normal 2 2 10 4 4 2 5" xfId="17632"/>
    <cellStyle name="Normal 2 2 10 4 4 3" xfId="17633"/>
    <cellStyle name="Normal 2 2 10 4 4 3 2" xfId="17634"/>
    <cellStyle name="Normal 2 2 10 4 4 3 2 2" xfId="17635"/>
    <cellStyle name="Normal 2 2 10 4 4 3 3" xfId="17636"/>
    <cellStyle name="Normal 2 2 10 4 4 3 3 2" xfId="17637"/>
    <cellStyle name="Normal 2 2 10 4 4 3 4" xfId="17638"/>
    <cellStyle name="Normal 2 2 10 4 4 4" xfId="17639"/>
    <cellStyle name="Normal 2 2 10 4 4 4 2" xfId="17640"/>
    <cellStyle name="Normal 2 2 10 4 4 5" xfId="17641"/>
    <cellStyle name="Normal 2 2 10 4 4 5 2" xfId="17642"/>
    <cellStyle name="Normal 2 2 10 4 4 6" xfId="17643"/>
    <cellStyle name="Normal 2 2 10 4 5" xfId="17644"/>
    <cellStyle name="Normal 2 2 10 4 5 2" xfId="17645"/>
    <cellStyle name="Normal 2 2 10 4 5 2 2" xfId="17646"/>
    <cellStyle name="Normal 2 2 10 4 5 2 2 2" xfId="17647"/>
    <cellStyle name="Normal 2 2 10 4 5 2 2 2 2" xfId="17648"/>
    <cellStyle name="Normal 2 2 10 4 5 2 2 3" xfId="17649"/>
    <cellStyle name="Normal 2 2 10 4 5 2 2 3 2" xfId="17650"/>
    <cellStyle name="Normal 2 2 10 4 5 2 2 4" xfId="17651"/>
    <cellStyle name="Normal 2 2 10 4 5 2 3" xfId="17652"/>
    <cellStyle name="Normal 2 2 10 4 5 2 3 2" xfId="17653"/>
    <cellStyle name="Normal 2 2 10 4 5 2 4" xfId="17654"/>
    <cellStyle name="Normal 2 2 10 4 5 2 4 2" xfId="17655"/>
    <cellStyle name="Normal 2 2 10 4 5 2 5" xfId="17656"/>
    <cellStyle name="Normal 2 2 10 4 5 3" xfId="17657"/>
    <cellStyle name="Normal 2 2 10 4 5 3 2" xfId="17658"/>
    <cellStyle name="Normal 2 2 10 4 5 3 2 2" xfId="17659"/>
    <cellStyle name="Normal 2 2 10 4 5 3 3" xfId="17660"/>
    <cellStyle name="Normal 2 2 10 4 5 3 3 2" xfId="17661"/>
    <cellStyle name="Normal 2 2 10 4 5 3 4" xfId="17662"/>
    <cellStyle name="Normal 2 2 10 4 5 4" xfId="17663"/>
    <cellStyle name="Normal 2 2 10 4 5 4 2" xfId="17664"/>
    <cellStyle name="Normal 2 2 10 4 5 5" xfId="17665"/>
    <cellStyle name="Normal 2 2 10 4 5 5 2" xfId="17666"/>
    <cellStyle name="Normal 2 2 10 4 5 6" xfId="17667"/>
    <cellStyle name="Normal 2 2 10 4 6" xfId="17668"/>
    <cellStyle name="Normal 2 2 10 4 6 2" xfId="17669"/>
    <cellStyle name="Normal 2 2 10 4 6 2 2" xfId="17670"/>
    <cellStyle name="Normal 2 2 10 4 6 2 2 2" xfId="17671"/>
    <cellStyle name="Normal 2 2 10 4 6 2 3" xfId="17672"/>
    <cellStyle name="Normal 2 2 10 4 6 2 3 2" xfId="17673"/>
    <cellStyle name="Normal 2 2 10 4 6 2 4" xfId="17674"/>
    <cellStyle name="Normal 2 2 10 4 6 3" xfId="17675"/>
    <cellStyle name="Normal 2 2 10 4 6 3 2" xfId="17676"/>
    <cellStyle name="Normal 2 2 10 4 6 4" xfId="17677"/>
    <cellStyle name="Normal 2 2 10 4 6 4 2" xfId="17678"/>
    <cellStyle name="Normal 2 2 10 4 6 5" xfId="17679"/>
    <cellStyle name="Normal 2 2 10 4 7" xfId="17680"/>
    <cellStyle name="Normal 2 2 10 4 7 2" xfId="17681"/>
    <cellStyle name="Normal 2 2 10 4 7 2 2" xfId="17682"/>
    <cellStyle name="Normal 2 2 10 4 7 3" xfId="17683"/>
    <cellStyle name="Normal 2 2 10 4 7 3 2" xfId="17684"/>
    <cellStyle name="Normal 2 2 10 4 7 4" xfId="17685"/>
    <cellStyle name="Normal 2 2 10 4 8" xfId="17686"/>
    <cellStyle name="Normal 2 2 10 4 8 2" xfId="17687"/>
    <cellStyle name="Normal 2 2 10 4 9" xfId="17688"/>
    <cellStyle name="Normal 2 2 10 4 9 2" xfId="17689"/>
    <cellStyle name="Normal 2 2 10 5" xfId="17690"/>
    <cellStyle name="Normal 2 2 10 5 10" xfId="17691"/>
    <cellStyle name="Normal 2 2 10 5 2" xfId="17692"/>
    <cellStyle name="Normal 2 2 10 5 2 2" xfId="17693"/>
    <cellStyle name="Normal 2 2 10 5 2 2 2" xfId="17694"/>
    <cellStyle name="Normal 2 2 10 5 2 2 2 2" xfId="17695"/>
    <cellStyle name="Normal 2 2 10 5 2 2 2 2 2" xfId="17696"/>
    <cellStyle name="Normal 2 2 10 5 2 2 2 2 2 2" xfId="17697"/>
    <cellStyle name="Normal 2 2 10 5 2 2 2 2 3" xfId="17698"/>
    <cellStyle name="Normal 2 2 10 5 2 2 2 2 3 2" xfId="17699"/>
    <cellStyle name="Normal 2 2 10 5 2 2 2 2 4" xfId="17700"/>
    <cellStyle name="Normal 2 2 10 5 2 2 2 3" xfId="17701"/>
    <cellStyle name="Normal 2 2 10 5 2 2 2 3 2" xfId="17702"/>
    <cellStyle name="Normal 2 2 10 5 2 2 2 4" xfId="17703"/>
    <cellStyle name="Normal 2 2 10 5 2 2 2 4 2" xfId="17704"/>
    <cellStyle name="Normal 2 2 10 5 2 2 2 5" xfId="17705"/>
    <cellStyle name="Normal 2 2 10 5 2 2 3" xfId="17706"/>
    <cellStyle name="Normal 2 2 10 5 2 2 3 2" xfId="17707"/>
    <cellStyle name="Normal 2 2 10 5 2 2 3 2 2" xfId="17708"/>
    <cellStyle name="Normal 2 2 10 5 2 2 3 3" xfId="17709"/>
    <cellStyle name="Normal 2 2 10 5 2 2 3 3 2" xfId="17710"/>
    <cellStyle name="Normal 2 2 10 5 2 2 3 4" xfId="17711"/>
    <cellStyle name="Normal 2 2 10 5 2 2 4" xfId="17712"/>
    <cellStyle name="Normal 2 2 10 5 2 2 4 2" xfId="17713"/>
    <cellStyle name="Normal 2 2 10 5 2 2 5" xfId="17714"/>
    <cellStyle name="Normal 2 2 10 5 2 2 5 2" xfId="17715"/>
    <cellStyle name="Normal 2 2 10 5 2 2 6" xfId="17716"/>
    <cellStyle name="Normal 2 2 10 5 2 3" xfId="17717"/>
    <cellStyle name="Normal 2 2 10 5 2 3 2" xfId="17718"/>
    <cellStyle name="Normal 2 2 10 5 2 3 2 2" xfId="17719"/>
    <cellStyle name="Normal 2 2 10 5 2 3 2 2 2" xfId="17720"/>
    <cellStyle name="Normal 2 2 10 5 2 3 2 2 2 2" xfId="17721"/>
    <cellStyle name="Normal 2 2 10 5 2 3 2 2 3" xfId="17722"/>
    <cellStyle name="Normal 2 2 10 5 2 3 2 2 3 2" xfId="17723"/>
    <cellStyle name="Normal 2 2 10 5 2 3 2 2 4" xfId="17724"/>
    <cellStyle name="Normal 2 2 10 5 2 3 2 3" xfId="17725"/>
    <cellStyle name="Normal 2 2 10 5 2 3 2 3 2" xfId="17726"/>
    <cellStyle name="Normal 2 2 10 5 2 3 2 4" xfId="17727"/>
    <cellStyle name="Normal 2 2 10 5 2 3 2 4 2" xfId="17728"/>
    <cellStyle name="Normal 2 2 10 5 2 3 2 5" xfId="17729"/>
    <cellStyle name="Normal 2 2 10 5 2 3 3" xfId="17730"/>
    <cellStyle name="Normal 2 2 10 5 2 3 3 2" xfId="17731"/>
    <cellStyle name="Normal 2 2 10 5 2 3 3 2 2" xfId="17732"/>
    <cellStyle name="Normal 2 2 10 5 2 3 3 3" xfId="17733"/>
    <cellStyle name="Normal 2 2 10 5 2 3 3 3 2" xfId="17734"/>
    <cellStyle name="Normal 2 2 10 5 2 3 3 4" xfId="17735"/>
    <cellStyle name="Normal 2 2 10 5 2 3 4" xfId="17736"/>
    <cellStyle name="Normal 2 2 10 5 2 3 4 2" xfId="17737"/>
    <cellStyle name="Normal 2 2 10 5 2 3 5" xfId="17738"/>
    <cellStyle name="Normal 2 2 10 5 2 3 5 2" xfId="17739"/>
    <cellStyle name="Normal 2 2 10 5 2 3 6" xfId="17740"/>
    <cellStyle name="Normal 2 2 10 5 2 4" xfId="17741"/>
    <cellStyle name="Normal 2 2 10 5 2 4 2" xfId="17742"/>
    <cellStyle name="Normal 2 2 10 5 2 4 2 2" xfId="17743"/>
    <cellStyle name="Normal 2 2 10 5 2 4 2 2 2" xfId="17744"/>
    <cellStyle name="Normal 2 2 10 5 2 4 2 2 2 2" xfId="17745"/>
    <cellStyle name="Normal 2 2 10 5 2 4 2 2 3" xfId="17746"/>
    <cellStyle name="Normal 2 2 10 5 2 4 2 2 3 2" xfId="17747"/>
    <cellStyle name="Normal 2 2 10 5 2 4 2 2 4" xfId="17748"/>
    <cellStyle name="Normal 2 2 10 5 2 4 2 3" xfId="17749"/>
    <cellStyle name="Normal 2 2 10 5 2 4 2 3 2" xfId="17750"/>
    <cellStyle name="Normal 2 2 10 5 2 4 2 4" xfId="17751"/>
    <cellStyle name="Normal 2 2 10 5 2 4 2 4 2" xfId="17752"/>
    <cellStyle name="Normal 2 2 10 5 2 4 2 5" xfId="17753"/>
    <cellStyle name="Normal 2 2 10 5 2 4 3" xfId="17754"/>
    <cellStyle name="Normal 2 2 10 5 2 4 3 2" xfId="17755"/>
    <cellStyle name="Normal 2 2 10 5 2 4 3 2 2" xfId="17756"/>
    <cellStyle name="Normal 2 2 10 5 2 4 3 3" xfId="17757"/>
    <cellStyle name="Normal 2 2 10 5 2 4 3 3 2" xfId="17758"/>
    <cellStyle name="Normal 2 2 10 5 2 4 3 4" xfId="17759"/>
    <cellStyle name="Normal 2 2 10 5 2 4 4" xfId="17760"/>
    <cellStyle name="Normal 2 2 10 5 2 4 4 2" xfId="17761"/>
    <cellStyle name="Normal 2 2 10 5 2 4 5" xfId="17762"/>
    <cellStyle name="Normal 2 2 10 5 2 4 5 2" xfId="17763"/>
    <cellStyle name="Normal 2 2 10 5 2 4 6" xfId="17764"/>
    <cellStyle name="Normal 2 2 10 5 2 5" xfId="17765"/>
    <cellStyle name="Normal 2 2 10 5 2 5 2" xfId="17766"/>
    <cellStyle name="Normal 2 2 10 5 2 5 2 2" xfId="17767"/>
    <cellStyle name="Normal 2 2 10 5 2 5 2 2 2" xfId="17768"/>
    <cellStyle name="Normal 2 2 10 5 2 5 2 3" xfId="17769"/>
    <cellStyle name="Normal 2 2 10 5 2 5 2 3 2" xfId="17770"/>
    <cellStyle name="Normal 2 2 10 5 2 5 2 4" xfId="17771"/>
    <cellStyle name="Normal 2 2 10 5 2 5 3" xfId="17772"/>
    <cellStyle name="Normal 2 2 10 5 2 5 3 2" xfId="17773"/>
    <cellStyle name="Normal 2 2 10 5 2 5 4" xfId="17774"/>
    <cellStyle name="Normal 2 2 10 5 2 5 4 2" xfId="17775"/>
    <cellStyle name="Normal 2 2 10 5 2 5 5" xfId="17776"/>
    <cellStyle name="Normal 2 2 10 5 2 6" xfId="17777"/>
    <cellStyle name="Normal 2 2 10 5 2 6 2" xfId="17778"/>
    <cellStyle name="Normal 2 2 10 5 2 6 2 2" xfId="17779"/>
    <cellStyle name="Normal 2 2 10 5 2 6 3" xfId="17780"/>
    <cellStyle name="Normal 2 2 10 5 2 6 3 2" xfId="17781"/>
    <cellStyle name="Normal 2 2 10 5 2 6 4" xfId="17782"/>
    <cellStyle name="Normal 2 2 10 5 2 7" xfId="17783"/>
    <cellStyle name="Normal 2 2 10 5 2 7 2" xfId="17784"/>
    <cellStyle name="Normal 2 2 10 5 2 8" xfId="17785"/>
    <cellStyle name="Normal 2 2 10 5 2 8 2" xfId="17786"/>
    <cellStyle name="Normal 2 2 10 5 2 9" xfId="17787"/>
    <cellStyle name="Normal 2 2 10 5 3" xfId="17788"/>
    <cellStyle name="Normal 2 2 10 5 3 2" xfId="17789"/>
    <cellStyle name="Normal 2 2 10 5 3 2 2" xfId="17790"/>
    <cellStyle name="Normal 2 2 10 5 3 2 2 2" xfId="17791"/>
    <cellStyle name="Normal 2 2 10 5 3 2 2 2 2" xfId="17792"/>
    <cellStyle name="Normal 2 2 10 5 3 2 2 3" xfId="17793"/>
    <cellStyle name="Normal 2 2 10 5 3 2 2 3 2" xfId="17794"/>
    <cellStyle name="Normal 2 2 10 5 3 2 2 4" xfId="17795"/>
    <cellStyle name="Normal 2 2 10 5 3 2 3" xfId="17796"/>
    <cellStyle name="Normal 2 2 10 5 3 2 3 2" xfId="17797"/>
    <cellStyle name="Normal 2 2 10 5 3 2 4" xfId="17798"/>
    <cellStyle name="Normal 2 2 10 5 3 2 4 2" xfId="17799"/>
    <cellStyle name="Normal 2 2 10 5 3 2 5" xfId="17800"/>
    <cellStyle name="Normal 2 2 10 5 3 3" xfId="17801"/>
    <cellStyle name="Normal 2 2 10 5 3 3 2" xfId="17802"/>
    <cellStyle name="Normal 2 2 10 5 3 3 2 2" xfId="17803"/>
    <cellStyle name="Normal 2 2 10 5 3 3 3" xfId="17804"/>
    <cellStyle name="Normal 2 2 10 5 3 3 3 2" xfId="17805"/>
    <cellStyle name="Normal 2 2 10 5 3 3 4" xfId="17806"/>
    <cellStyle name="Normal 2 2 10 5 3 4" xfId="17807"/>
    <cellStyle name="Normal 2 2 10 5 3 4 2" xfId="17808"/>
    <cellStyle name="Normal 2 2 10 5 3 5" xfId="17809"/>
    <cellStyle name="Normal 2 2 10 5 3 5 2" xfId="17810"/>
    <cellStyle name="Normal 2 2 10 5 3 6" xfId="17811"/>
    <cellStyle name="Normal 2 2 10 5 4" xfId="17812"/>
    <cellStyle name="Normal 2 2 10 5 4 2" xfId="17813"/>
    <cellStyle name="Normal 2 2 10 5 4 2 2" xfId="17814"/>
    <cellStyle name="Normal 2 2 10 5 4 2 2 2" xfId="17815"/>
    <cellStyle name="Normal 2 2 10 5 4 2 2 2 2" xfId="17816"/>
    <cellStyle name="Normal 2 2 10 5 4 2 2 3" xfId="17817"/>
    <cellStyle name="Normal 2 2 10 5 4 2 2 3 2" xfId="17818"/>
    <cellStyle name="Normal 2 2 10 5 4 2 2 4" xfId="17819"/>
    <cellStyle name="Normal 2 2 10 5 4 2 3" xfId="17820"/>
    <cellStyle name="Normal 2 2 10 5 4 2 3 2" xfId="17821"/>
    <cellStyle name="Normal 2 2 10 5 4 2 4" xfId="17822"/>
    <cellStyle name="Normal 2 2 10 5 4 2 4 2" xfId="17823"/>
    <cellStyle name="Normal 2 2 10 5 4 2 5" xfId="17824"/>
    <cellStyle name="Normal 2 2 10 5 4 3" xfId="17825"/>
    <cellStyle name="Normal 2 2 10 5 4 3 2" xfId="17826"/>
    <cellStyle name="Normal 2 2 10 5 4 3 2 2" xfId="17827"/>
    <cellStyle name="Normal 2 2 10 5 4 3 3" xfId="17828"/>
    <cellStyle name="Normal 2 2 10 5 4 3 3 2" xfId="17829"/>
    <cellStyle name="Normal 2 2 10 5 4 3 4" xfId="17830"/>
    <cellStyle name="Normal 2 2 10 5 4 4" xfId="17831"/>
    <cellStyle name="Normal 2 2 10 5 4 4 2" xfId="17832"/>
    <cellStyle name="Normal 2 2 10 5 4 5" xfId="17833"/>
    <cellStyle name="Normal 2 2 10 5 4 5 2" xfId="17834"/>
    <cellStyle name="Normal 2 2 10 5 4 6" xfId="17835"/>
    <cellStyle name="Normal 2 2 10 5 5" xfId="17836"/>
    <cellStyle name="Normal 2 2 10 5 5 2" xfId="17837"/>
    <cellStyle name="Normal 2 2 10 5 5 2 2" xfId="17838"/>
    <cellStyle name="Normal 2 2 10 5 5 2 2 2" xfId="17839"/>
    <cellStyle name="Normal 2 2 10 5 5 2 2 2 2" xfId="17840"/>
    <cellStyle name="Normal 2 2 10 5 5 2 2 3" xfId="17841"/>
    <cellStyle name="Normal 2 2 10 5 5 2 2 3 2" xfId="17842"/>
    <cellStyle name="Normal 2 2 10 5 5 2 2 4" xfId="17843"/>
    <cellStyle name="Normal 2 2 10 5 5 2 3" xfId="17844"/>
    <cellStyle name="Normal 2 2 10 5 5 2 3 2" xfId="17845"/>
    <cellStyle name="Normal 2 2 10 5 5 2 4" xfId="17846"/>
    <cellStyle name="Normal 2 2 10 5 5 2 4 2" xfId="17847"/>
    <cellStyle name="Normal 2 2 10 5 5 2 5" xfId="17848"/>
    <cellStyle name="Normal 2 2 10 5 5 3" xfId="17849"/>
    <cellStyle name="Normal 2 2 10 5 5 3 2" xfId="17850"/>
    <cellStyle name="Normal 2 2 10 5 5 3 2 2" xfId="17851"/>
    <cellStyle name="Normal 2 2 10 5 5 3 3" xfId="17852"/>
    <cellStyle name="Normal 2 2 10 5 5 3 3 2" xfId="17853"/>
    <cellStyle name="Normal 2 2 10 5 5 3 4" xfId="17854"/>
    <cellStyle name="Normal 2 2 10 5 5 4" xfId="17855"/>
    <cellStyle name="Normal 2 2 10 5 5 4 2" xfId="17856"/>
    <cellStyle name="Normal 2 2 10 5 5 5" xfId="17857"/>
    <cellStyle name="Normal 2 2 10 5 5 5 2" xfId="17858"/>
    <cellStyle name="Normal 2 2 10 5 5 6" xfId="17859"/>
    <cellStyle name="Normal 2 2 10 5 6" xfId="17860"/>
    <cellStyle name="Normal 2 2 10 5 6 2" xfId="17861"/>
    <cellStyle name="Normal 2 2 10 5 6 2 2" xfId="17862"/>
    <cellStyle name="Normal 2 2 10 5 6 2 2 2" xfId="17863"/>
    <cellStyle name="Normal 2 2 10 5 6 2 3" xfId="17864"/>
    <cellStyle name="Normal 2 2 10 5 6 2 3 2" xfId="17865"/>
    <cellStyle name="Normal 2 2 10 5 6 2 4" xfId="17866"/>
    <cellStyle name="Normal 2 2 10 5 6 3" xfId="17867"/>
    <cellStyle name="Normal 2 2 10 5 6 3 2" xfId="17868"/>
    <cellStyle name="Normal 2 2 10 5 6 4" xfId="17869"/>
    <cellStyle name="Normal 2 2 10 5 6 4 2" xfId="17870"/>
    <cellStyle name="Normal 2 2 10 5 6 5" xfId="17871"/>
    <cellStyle name="Normal 2 2 10 5 7" xfId="17872"/>
    <cellStyle name="Normal 2 2 10 5 7 2" xfId="17873"/>
    <cellStyle name="Normal 2 2 10 5 7 2 2" xfId="17874"/>
    <cellStyle name="Normal 2 2 10 5 7 3" xfId="17875"/>
    <cellStyle name="Normal 2 2 10 5 7 3 2" xfId="17876"/>
    <cellStyle name="Normal 2 2 10 5 7 4" xfId="17877"/>
    <cellStyle name="Normal 2 2 10 5 8" xfId="17878"/>
    <cellStyle name="Normal 2 2 10 5 8 2" xfId="17879"/>
    <cellStyle name="Normal 2 2 10 5 9" xfId="17880"/>
    <cellStyle name="Normal 2 2 10 5 9 2" xfId="17881"/>
    <cellStyle name="Normal 2 2 10 6" xfId="17882"/>
    <cellStyle name="Normal 2 2 10 6 10" xfId="17883"/>
    <cellStyle name="Normal 2 2 10 6 2" xfId="17884"/>
    <cellStyle name="Normal 2 2 10 6 2 2" xfId="17885"/>
    <cellStyle name="Normal 2 2 10 6 2 2 2" xfId="17886"/>
    <cellStyle name="Normal 2 2 10 6 2 2 2 2" xfId="17887"/>
    <cellStyle name="Normal 2 2 10 6 2 2 2 2 2" xfId="17888"/>
    <cellStyle name="Normal 2 2 10 6 2 2 2 2 2 2" xfId="17889"/>
    <cellStyle name="Normal 2 2 10 6 2 2 2 2 3" xfId="17890"/>
    <cellStyle name="Normal 2 2 10 6 2 2 2 2 3 2" xfId="17891"/>
    <cellStyle name="Normal 2 2 10 6 2 2 2 2 4" xfId="17892"/>
    <cellStyle name="Normal 2 2 10 6 2 2 2 3" xfId="17893"/>
    <cellStyle name="Normal 2 2 10 6 2 2 2 3 2" xfId="17894"/>
    <cellStyle name="Normal 2 2 10 6 2 2 2 4" xfId="17895"/>
    <cellStyle name="Normal 2 2 10 6 2 2 2 4 2" xfId="17896"/>
    <cellStyle name="Normal 2 2 10 6 2 2 2 5" xfId="17897"/>
    <cellStyle name="Normal 2 2 10 6 2 2 3" xfId="17898"/>
    <cellStyle name="Normal 2 2 10 6 2 2 3 2" xfId="17899"/>
    <cellStyle name="Normal 2 2 10 6 2 2 3 2 2" xfId="17900"/>
    <cellStyle name="Normal 2 2 10 6 2 2 3 3" xfId="17901"/>
    <cellStyle name="Normal 2 2 10 6 2 2 3 3 2" xfId="17902"/>
    <cellStyle name="Normal 2 2 10 6 2 2 3 4" xfId="17903"/>
    <cellStyle name="Normal 2 2 10 6 2 2 4" xfId="17904"/>
    <cellStyle name="Normal 2 2 10 6 2 2 4 2" xfId="17905"/>
    <cellStyle name="Normal 2 2 10 6 2 2 5" xfId="17906"/>
    <cellStyle name="Normal 2 2 10 6 2 2 5 2" xfId="17907"/>
    <cellStyle name="Normal 2 2 10 6 2 2 6" xfId="17908"/>
    <cellStyle name="Normal 2 2 10 6 2 3" xfId="17909"/>
    <cellStyle name="Normal 2 2 10 6 2 3 2" xfId="17910"/>
    <cellStyle name="Normal 2 2 10 6 2 3 2 2" xfId="17911"/>
    <cellStyle name="Normal 2 2 10 6 2 3 2 2 2" xfId="17912"/>
    <cellStyle name="Normal 2 2 10 6 2 3 2 2 2 2" xfId="17913"/>
    <cellStyle name="Normal 2 2 10 6 2 3 2 2 3" xfId="17914"/>
    <cellStyle name="Normal 2 2 10 6 2 3 2 2 3 2" xfId="17915"/>
    <cellStyle name="Normal 2 2 10 6 2 3 2 2 4" xfId="17916"/>
    <cellStyle name="Normal 2 2 10 6 2 3 2 3" xfId="17917"/>
    <cellStyle name="Normal 2 2 10 6 2 3 2 3 2" xfId="17918"/>
    <cellStyle name="Normal 2 2 10 6 2 3 2 4" xfId="17919"/>
    <cellStyle name="Normal 2 2 10 6 2 3 2 4 2" xfId="17920"/>
    <cellStyle name="Normal 2 2 10 6 2 3 2 5" xfId="17921"/>
    <cellStyle name="Normal 2 2 10 6 2 3 3" xfId="17922"/>
    <cellStyle name="Normal 2 2 10 6 2 3 3 2" xfId="17923"/>
    <cellStyle name="Normal 2 2 10 6 2 3 3 2 2" xfId="17924"/>
    <cellStyle name="Normal 2 2 10 6 2 3 3 3" xfId="17925"/>
    <cellStyle name="Normal 2 2 10 6 2 3 3 3 2" xfId="17926"/>
    <cellStyle name="Normal 2 2 10 6 2 3 3 4" xfId="17927"/>
    <cellStyle name="Normal 2 2 10 6 2 3 4" xfId="17928"/>
    <cellStyle name="Normal 2 2 10 6 2 3 4 2" xfId="17929"/>
    <cellStyle name="Normal 2 2 10 6 2 3 5" xfId="17930"/>
    <cellStyle name="Normal 2 2 10 6 2 3 5 2" xfId="17931"/>
    <cellStyle name="Normal 2 2 10 6 2 3 6" xfId="17932"/>
    <cellStyle name="Normal 2 2 10 6 2 4" xfId="17933"/>
    <cellStyle name="Normal 2 2 10 6 2 4 2" xfId="17934"/>
    <cellStyle name="Normal 2 2 10 6 2 4 2 2" xfId="17935"/>
    <cellStyle name="Normal 2 2 10 6 2 4 2 2 2" xfId="17936"/>
    <cellStyle name="Normal 2 2 10 6 2 4 2 2 2 2" xfId="17937"/>
    <cellStyle name="Normal 2 2 10 6 2 4 2 2 3" xfId="17938"/>
    <cellStyle name="Normal 2 2 10 6 2 4 2 2 3 2" xfId="17939"/>
    <cellStyle name="Normal 2 2 10 6 2 4 2 2 4" xfId="17940"/>
    <cellStyle name="Normal 2 2 10 6 2 4 2 3" xfId="17941"/>
    <cellStyle name="Normal 2 2 10 6 2 4 2 3 2" xfId="17942"/>
    <cellStyle name="Normal 2 2 10 6 2 4 2 4" xfId="17943"/>
    <cellStyle name="Normal 2 2 10 6 2 4 2 4 2" xfId="17944"/>
    <cellStyle name="Normal 2 2 10 6 2 4 2 5" xfId="17945"/>
    <cellStyle name="Normal 2 2 10 6 2 4 3" xfId="17946"/>
    <cellStyle name="Normal 2 2 10 6 2 4 3 2" xfId="17947"/>
    <cellStyle name="Normal 2 2 10 6 2 4 3 2 2" xfId="17948"/>
    <cellStyle name="Normal 2 2 10 6 2 4 3 3" xfId="17949"/>
    <cellStyle name="Normal 2 2 10 6 2 4 3 3 2" xfId="17950"/>
    <cellStyle name="Normal 2 2 10 6 2 4 3 4" xfId="17951"/>
    <cellStyle name="Normal 2 2 10 6 2 4 4" xfId="17952"/>
    <cellStyle name="Normal 2 2 10 6 2 4 4 2" xfId="17953"/>
    <cellStyle name="Normal 2 2 10 6 2 4 5" xfId="17954"/>
    <cellStyle name="Normal 2 2 10 6 2 4 5 2" xfId="17955"/>
    <cellStyle name="Normal 2 2 10 6 2 4 6" xfId="17956"/>
    <cellStyle name="Normal 2 2 10 6 2 5" xfId="17957"/>
    <cellStyle name="Normal 2 2 10 6 2 5 2" xfId="17958"/>
    <cellStyle name="Normal 2 2 10 6 2 5 2 2" xfId="17959"/>
    <cellStyle name="Normal 2 2 10 6 2 5 2 2 2" xfId="17960"/>
    <cellStyle name="Normal 2 2 10 6 2 5 2 3" xfId="17961"/>
    <cellStyle name="Normal 2 2 10 6 2 5 2 3 2" xfId="17962"/>
    <cellStyle name="Normal 2 2 10 6 2 5 2 4" xfId="17963"/>
    <cellStyle name="Normal 2 2 10 6 2 5 3" xfId="17964"/>
    <cellStyle name="Normal 2 2 10 6 2 5 3 2" xfId="17965"/>
    <cellStyle name="Normal 2 2 10 6 2 5 4" xfId="17966"/>
    <cellStyle name="Normal 2 2 10 6 2 5 4 2" xfId="17967"/>
    <cellStyle name="Normal 2 2 10 6 2 5 5" xfId="17968"/>
    <cellStyle name="Normal 2 2 10 6 2 6" xfId="17969"/>
    <cellStyle name="Normal 2 2 10 6 2 6 2" xfId="17970"/>
    <cellStyle name="Normal 2 2 10 6 2 6 2 2" xfId="17971"/>
    <cellStyle name="Normal 2 2 10 6 2 6 3" xfId="17972"/>
    <cellStyle name="Normal 2 2 10 6 2 6 3 2" xfId="17973"/>
    <cellStyle name="Normal 2 2 10 6 2 6 4" xfId="17974"/>
    <cellStyle name="Normal 2 2 10 6 2 7" xfId="17975"/>
    <cellStyle name="Normal 2 2 10 6 2 7 2" xfId="17976"/>
    <cellStyle name="Normal 2 2 10 6 2 8" xfId="17977"/>
    <cellStyle name="Normal 2 2 10 6 2 8 2" xfId="17978"/>
    <cellStyle name="Normal 2 2 10 6 2 9" xfId="17979"/>
    <cellStyle name="Normal 2 2 10 6 3" xfId="17980"/>
    <cellStyle name="Normal 2 2 10 6 3 2" xfId="17981"/>
    <cellStyle name="Normal 2 2 10 6 3 2 2" xfId="17982"/>
    <cellStyle name="Normal 2 2 10 6 3 2 2 2" xfId="17983"/>
    <cellStyle name="Normal 2 2 10 6 3 2 2 2 2" xfId="17984"/>
    <cellStyle name="Normal 2 2 10 6 3 2 2 3" xfId="17985"/>
    <cellStyle name="Normal 2 2 10 6 3 2 2 3 2" xfId="17986"/>
    <cellStyle name="Normal 2 2 10 6 3 2 2 4" xfId="17987"/>
    <cellStyle name="Normal 2 2 10 6 3 2 3" xfId="17988"/>
    <cellStyle name="Normal 2 2 10 6 3 2 3 2" xfId="17989"/>
    <cellStyle name="Normal 2 2 10 6 3 2 4" xfId="17990"/>
    <cellStyle name="Normal 2 2 10 6 3 2 4 2" xfId="17991"/>
    <cellStyle name="Normal 2 2 10 6 3 2 5" xfId="17992"/>
    <cellStyle name="Normal 2 2 10 6 3 3" xfId="17993"/>
    <cellStyle name="Normal 2 2 10 6 3 3 2" xfId="17994"/>
    <cellStyle name="Normal 2 2 10 6 3 3 2 2" xfId="17995"/>
    <cellStyle name="Normal 2 2 10 6 3 3 3" xfId="17996"/>
    <cellStyle name="Normal 2 2 10 6 3 3 3 2" xfId="17997"/>
    <cellStyle name="Normal 2 2 10 6 3 3 4" xfId="17998"/>
    <cellStyle name="Normal 2 2 10 6 3 4" xfId="17999"/>
    <cellStyle name="Normal 2 2 10 6 3 4 2" xfId="18000"/>
    <cellStyle name="Normal 2 2 10 6 3 5" xfId="18001"/>
    <cellStyle name="Normal 2 2 10 6 3 5 2" xfId="18002"/>
    <cellStyle name="Normal 2 2 10 6 3 6" xfId="18003"/>
    <cellStyle name="Normal 2 2 10 6 4" xfId="18004"/>
    <cellStyle name="Normal 2 2 10 6 4 2" xfId="18005"/>
    <cellStyle name="Normal 2 2 10 6 4 2 2" xfId="18006"/>
    <cellStyle name="Normal 2 2 10 6 4 2 2 2" xfId="18007"/>
    <cellStyle name="Normal 2 2 10 6 4 2 2 2 2" xfId="18008"/>
    <cellStyle name="Normal 2 2 10 6 4 2 2 3" xfId="18009"/>
    <cellStyle name="Normal 2 2 10 6 4 2 2 3 2" xfId="18010"/>
    <cellStyle name="Normal 2 2 10 6 4 2 2 4" xfId="18011"/>
    <cellStyle name="Normal 2 2 10 6 4 2 3" xfId="18012"/>
    <cellStyle name="Normal 2 2 10 6 4 2 3 2" xfId="18013"/>
    <cellStyle name="Normal 2 2 10 6 4 2 4" xfId="18014"/>
    <cellStyle name="Normal 2 2 10 6 4 2 4 2" xfId="18015"/>
    <cellStyle name="Normal 2 2 10 6 4 2 5" xfId="18016"/>
    <cellStyle name="Normal 2 2 10 6 4 3" xfId="18017"/>
    <cellStyle name="Normal 2 2 10 6 4 3 2" xfId="18018"/>
    <cellStyle name="Normal 2 2 10 6 4 3 2 2" xfId="18019"/>
    <cellStyle name="Normal 2 2 10 6 4 3 3" xfId="18020"/>
    <cellStyle name="Normal 2 2 10 6 4 3 3 2" xfId="18021"/>
    <cellStyle name="Normal 2 2 10 6 4 3 4" xfId="18022"/>
    <cellStyle name="Normal 2 2 10 6 4 4" xfId="18023"/>
    <cellStyle name="Normal 2 2 10 6 4 4 2" xfId="18024"/>
    <cellStyle name="Normal 2 2 10 6 4 5" xfId="18025"/>
    <cellStyle name="Normal 2 2 10 6 4 5 2" xfId="18026"/>
    <cellStyle name="Normal 2 2 10 6 4 6" xfId="18027"/>
    <cellStyle name="Normal 2 2 10 6 5" xfId="18028"/>
    <cellStyle name="Normal 2 2 10 6 5 2" xfId="18029"/>
    <cellStyle name="Normal 2 2 10 6 5 2 2" xfId="18030"/>
    <cellStyle name="Normal 2 2 10 6 5 2 2 2" xfId="18031"/>
    <cellStyle name="Normal 2 2 10 6 5 2 2 2 2" xfId="18032"/>
    <cellStyle name="Normal 2 2 10 6 5 2 2 3" xfId="18033"/>
    <cellStyle name="Normal 2 2 10 6 5 2 2 3 2" xfId="18034"/>
    <cellStyle name="Normal 2 2 10 6 5 2 2 4" xfId="18035"/>
    <cellStyle name="Normal 2 2 10 6 5 2 3" xfId="18036"/>
    <cellStyle name="Normal 2 2 10 6 5 2 3 2" xfId="18037"/>
    <cellStyle name="Normal 2 2 10 6 5 2 4" xfId="18038"/>
    <cellStyle name="Normal 2 2 10 6 5 2 4 2" xfId="18039"/>
    <cellStyle name="Normal 2 2 10 6 5 2 5" xfId="18040"/>
    <cellStyle name="Normal 2 2 10 6 5 3" xfId="18041"/>
    <cellStyle name="Normal 2 2 10 6 5 3 2" xfId="18042"/>
    <cellStyle name="Normal 2 2 10 6 5 3 2 2" xfId="18043"/>
    <cellStyle name="Normal 2 2 10 6 5 3 3" xfId="18044"/>
    <cellStyle name="Normal 2 2 10 6 5 3 3 2" xfId="18045"/>
    <cellStyle name="Normal 2 2 10 6 5 3 4" xfId="18046"/>
    <cellStyle name="Normal 2 2 10 6 5 4" xfId="18047"/>
    <cellStyle name="Normal 2 2 10 6 5 4 2" xfId="18048"/>
    <cellStyle name="Normal 2 2 10 6 5 5" xfId="18049"/>
    <cellStyle name="Normal 2 2 10 6 5 5 2" xfId="18050"/>
    <cellStyle name="Normal 2 2 10 6 5 6" xfId="18051"/>
    <cellStyle name="Normal 2 2 10 6 6" xfId="18052"/>
    <cellStyle name="Normal 2 2 10 6 6 2" xfId="18053"/>
    <cellStyle name="Normal 2 2 10 6 6 2 2" xfId="18054"/>
    <cellStyle name="Normal 2 2 10 6 6 2 2 2" xfId="18055"/>
    <cellStyle name="Normal 2 2 10 6 6 2 3" xfId="18056"/>
    <cellStyle name="Normal 2 2 10 6 6 2 3 2" xfId="18057"/>
    <cellStyle name="Normal 2 2 10 6 6 2 4" xfId="18058"/>
    <cellStyle name="Normal 2 2 10 6 6 3" xfId="18059"/>
    <cellStyle name="Normal 2 2 10 6 6 3 2" xfId="18060"/>
    <cellStyle name="Normal 2 2 10 6 6 4" xfId="18061"/>
    <cellStyle name="Normal 2 2 10 6 6 4 2" xfId="18062"/>
    <cellStyle name="Normal 2 2 10 6 6 5" xfId="18063"/>
    <cellStyle name="Normal 2 2 10 6 7" xfId="18064"/>
    <cellStyle name="Normal 2 2 10 6 7 2" xfId="18065"/>
    <cellStyle name="Normal 2 2 10 6 7 2 2" xfId="18066"/>
    <cellStyle name="Normal 2 2 10 6 7 3" xfId="18067"/>
    <cellStyle name="Normal 2 2 10 6 7 3 2" xfId="18068"/>
    <cellStyle name="Normal 2 2 10 6 7 4" xfId="18069"/>
    <cellStyle name="Normal 2 2 10 6 8" xfId="18070"/>
    <cellStyle name="Normal 2 2 10 6 8 2" xfId="18071"/>
    <cellStyle name="Normal 2 2 10 6 9" xfId="18072"/>
    <cellStyle name="Normal 2 2 10 6 9 2" xfId="18073"/>
    <cellStyle name="Normal 2 2 10 7" xfId="18074"/>
    <cellStyle name="Normal 2 2 10 7 10" xfId="18075"/>
    <cellStyle name="Normal 2 2 10 7 2" xfId="18076"/>
    <cellStyle name="Normal 2 2 10 7 2 2" xfId="18077"/>
    <cellStyle name="Normal 2 2 10 7 2 2 2" xfId="18078"/>
    <cellStyle name="Normal 2 2 10 7 2 2 2 2" xfId="18079"/>
    <cellStyle name="Normal 2 2 10 7 2 2 2 2 2" xfId="18080"/>
    <cellStyle name="Normal 2 2 10 7 2 2 2 2 2 2" xfId="18081"/>
    <cellStyle name="Normal 2 2 10 7 2 2 2 2 3" xfId="18082"/>
    <cellStyle name="Normal 2 2 10 7 2 2 2 2 3 2" xfId="18083"/>
    <cellStyle name="Normal 2 2 10 7 2 2 2 2 4" xfId="18084"/>
    <cellStyle name="Normal 2 2 10 7 2 2 2 3" xfId="18085"/>
    <cellStyle name="Normal 2 2 10 7 2 2 2 3 2" xfId="18086"/>
    <cellStyle name="Normal 2 2 10 7 2 2 2 4" xfId="18087"/>
    <cellStyle name="Normal 2 2 10 7 2 2 2 4 2" xfId="18088"/>
    <cellStyle name="Normal 2 2 10 7 2 2 2 5" xfId="18089"/>
    <cellStyle name="Normal 2 2 10 7 2 2 3" xfId="18090"/>
    <cellStyle name="Normal 2 2 10 7 2 2 3 2" xfId="18091"/>
    <cellStyle name="Normal 2 2 10 7 2 2 3 2 2" xfId="18092"/>
    <cellStyle name="Normal 2 2 10 7 2 2 3 3" xfId="18093"/>
    <cellStyle name="Normal 2 2 10 7 2 2 3 3 2" xfId="18094"/>
    <cellStyle name="Normal 2 2 10 7 2 2 3 4" xfId="18095"/>
    <cellStyle name="Normal 2 2 10 7 2 2 4" xfId="18096"/>
    <cellStyle name="Normal 2 2 10 7 2 2 4 2" xfId="18097"/>
    <cellStyle name="Normal 2 2 10 7 2 2 5" xfId="18098"/>
    <cellStyle name="Normal 2 2 10 7 2 2 5 2" xfId="18099"/>
    <cellStyle name="Normal 2 2 10 7 2 2 6" xfId="18100"/>
    <cellStyle name="Normal 2 2 10 7 2 3" xfId="18101"/>
    <cellStyle name="Normal 2 2 10 7 2 3 2" xfId="18102"/>
    <cellStyle name="Normal 2 2 10 7 2 3 2 2" xfId="18103"/>
    <cellStyle name="Normal 2 2 10 7 2 3 2 2 2" xfId="18104"/>
    <cellStyle name="Normal 2 2 10 7 2 3 2 2 2 2" xfId="18105"/>
    <cellStyle name="Normal 2 2 10 7 2 3 2 2 3" xfId="18106"/>
    <cellStyle name="Normal 2 2 10 7 2 3 2 2 3 2" xfId="18107"/>
    <cellStyle name="Normal 2 2 10 7 2 3 2 2 4" xfId="18108"/>
    <cellStyle name="Normal 2 2 10 7 2 3 2 3" xfId="18109"/>
    <cellStyle name="Normal 2 2 10 7 2 3 2 3 2" xfId="18110"/>
    <cellStyle name="Normal 2 2 10 7 2 3 2 4" xfId="18111"/>
    <cellStyle name="Normal 2 2 10 7 2 3 2 4 2" xfId="18112"/>
    <cellStyle name="Normal 2 2 10 7 2 3 2 5" xfId="18113"/>
    <cellStyle name="Normal 2 2 10 7 2 3 3" xfId="18114"/>
    <cellStyle name="Normal 2 2 10 7 2 3 3 2" xfId="18115"/>
    <cellStyle name="Normal 2 2 10 7 2 3 3 2 2" xfId="18116"/>
    <cellStyle name="Normal 2 2 10 7 2 3 3 3" xfId="18117"/>
    <cellStyle name="Normal 2 2 10 7 2 3 3 3 2" xfId="18118"/>
    <cellStyle name="Normal 2 2 10 7 2 3 3 4" xfId="18119"/>
    <cellStyle name="Normal 2 2 10 7 2 3 4" xfId="18120"/>
    <cellStyle name="Normal 2 2 10 7 2 3 4 2" xfId="18121"/>
    <cellStyle name="Normal 2 2 10 7 2 3 5" xfId="18122"/>
    <cellStyle name="Normal 2 2 10 7 2 3 5 2" xfId="18123"/>
    <cellStyle name="Normal 2 2 10 7 2 3 6" xfId="18124"/>
    <cellStyle name="Normal 2 2 10 7 2 4" xfId="18125"/>
    <cellStyle name="Normal 2 2 10 7 2 4 2" xfId="18126"/>
    <cellStyle name="Normal 2 2 10 7 2 4 2 2" xfId="18127"/>
    <cellStyle name="Normal 2 2 10 7 2 4 2 2 2" xfId="18128"/>
    <cellStyle name="Normal 2 2 10 7 2 4 2 2 2 2" xfId="18129"/>
    <cellStyle name="Normal 2 2 10 7 2 4 2 2 3" xfId="18130"/>
    <cellStyle name="Normal 2 2 10 7 2 4 2 2 3 2" xfId="18131"/>
    <cellStyle name="Normal 2 2 10 7 2 4 2 2 4" xfId="18132"/>
    <cellStyle name="Normal 2 2 10 7 2 4 2 3" xfId="18133"/>
    <cellStyle name="Normal 2 2 10 7 2 4 2 3 2" xfId="18134"/>
    <cellStyle name="Normal 2 2 10 7 2 4 2 4" xfId="18135"/>
    <cellStyle name="Normal 2 2 10 7 2 4 2 4 2" xfId="18136"/>
    <cellStyle name="Normal 2 2 10 7 2 4 2 5" xfId="18137"/>
    <cellStyle name="Normal 2 2 10 7 2 4 3" xfId="18138"/>
    <cellStyle name="Normal 2 2 10 7 2 4 3 2" xfId="18139"/>
    <cellStyle name="Normal 2 2 10 7 2 4 3 2 2" xfId="18140"/>
    <cellStyle name="Normal 2 2 10 7 2 4 3 3" xfId="18141"/>
    <cellStyle name="Normal 2 2 10 7 2 4 3 3 2" xfId="18142"/>
    <cellStyle name="Normal 2 2 10 7 2 4 3 4" xfId="18143"/>
    <cellStyle name="Normal 2 2 10 7 2 4 4" xfId="18144"/>
    <cellStyle name="Normal 2 2 10 7 2 4 4 2" xfId="18145"/>
    <cellStyle name="Normal 2 2 10 7 2 4 5" xfId="18146"/>
    <cellStyle name="Normal 2 2 10 7 2 4 5 2" xfId="18147"/>
    <cellStyle name="Normal 2 2 10 7 2 4 6" xfId="18148"/>
    <cellStyle name="Normal 2 2 10 7 2 5" xfId="18149"/>
    <cellStyle name="Normal 2 2 10 7 2 5 2" xfId="18150"/>
    <cellStyle name="Normal 2 2 10 7 2 5 2 2" xfId="18151"/>
    <cellStyle name="Normal 2 2 10 7 2 5 2 2 2" xfId="18152"/>
    <cellStyle name="Normal 2 2 10 7 2 5 2 3" xfId="18153"/>
    <cellStyle name="Normal 2 2 10 7 2 5 2 3 2" xfId="18154"/>
    <cellStyle name="Normal 2 2 10 7 2 5 2 4" xfId="18155"/>
    <cellStyle name="Normal 2 2 10 7 2 5 3" xfId="18156"/>
    <cellStyle name="Normal 2 2 10 7 2 5 3 2" xfId="18157"/>
    <cellStyle name="Normal 2 2 10 7 2 5 4" xfId="18158"/>
    <cellStyle name="Normal 2 2 10 7 2 5 4 2" xfId="18159"/>
    <cellStyle name="Normal 2 2 10 7 2 5 5" xfId="18160"/>
    <cellStyle name="Normal 2 2 10 7 2 6" xfId="18161"/>
    <cellStyle name="Normal 2 2 10 7 2 6 2" xfId="18162"/>
    <cellStyle name="Normal 2 2 10 7 2 6 2 2" xfId="18163"/>
    <cellStyle name="Normal 2 2 10 7 2 6 3" xfId="18164"/>
    <cellStyle name="Normal 2 2 10 7 2 6 3 2" xfId="18165"/>
    <cellStyle name="Normal 2 2 10 7 2 6 4" xfId="18166"/>
    <cellStyle name="Normal 2 2 10 7 2 7" xfId="18167"/>
    <cellStyle name="Normal 2 2 10 7 2 7 2" xfId="18168"/>
    <cellStyle name="Normal 2 2 10 7 2 8" xfId="18169"/>
    <cellStyle name="Normal 2 2 10 7 2 8 2" xfId="18170"/>
    <cellStyle name="Normal 2 2 10 7 2 9" xfId="18171"/>
    <cellStyle name="Normal 2 2 10 7 3" xfId="18172"/>
    <cellStyle name="Normal 2 2 10 7 3 2" xfId="18173"/>
    <cellStyle name="Normal 2 2 10 7 3 2 2" xfId="18174"/>
    <cellStyle name="Normal 2 2 10 7 3 2 2 2" xfId="18175"/>
    <cellStyle name="Normal 2 2 10 7 3 2 2 2 2" xfId="18176"/>
    <cellStyle name="Normal 2 2 10 7 3 2 2 3" xfId="18177"/>
    <cellStyle name="Normal 2 2 10 7 3 2 2 3 2" xfId="18178"/>
    <cellStyle name="Normal 2 2 10 7 3 2 2 4" xfId="18179"/>
    <cellStyle name="Normal 2 2 10 7 3 2 3" xfId="18180"/>
    <cellStyle name="Normal 2 2 10 7 3 2 3 2" xfId="18181"/>
    <cellStyle name="Normal 2 2 10 7 3 2 4" xfId="18182"/>
    <cellStyle name="Normal 2 2 10 7 3 2 4 2" xfId="18183"/>
    <cellStyle name="Normal 2 2 10 7 3 2 5" xfId="18184"/>
    <cellStyle name="Normal 2 2 10 7 3 3" xfId="18185"/>
    <cellStyle name="Normal 2 2 10 7 3 3 2" xfId="18186"/>
    <cellStyle name="Normal 2 2 10 7 3 3 2 2" xfId="18187"/>
    <cellStyle name="Normal 2 2 10 7 3 3 3" xfId="18188"/>
    <cellStyle name="Normal 2 2 10 7 3 3 3 2" xfId="18189"/>
    <cellStyle name="Normal 2 2 10 7 3 3 4" xfId="18190"/>
    <cellStyle name="Normal 2 2 10 7 3 4" xfId="18191"/>
    <cellStyle name="Normal 2 2 10 7 3 4 2" xfId="18192"/>
    <cellStyle name="Normal 2 2 10 7 3 5" xfId="18193"/>
    <cellStyle name="Normal 2 2 10 7 3 5 2" xfId="18194"/>
    <cellStyle name="Normal 2 2 10 7 3 6" xfId="18195"/>
    <cellStyle name="Normal 2 2 10 7 4" xfId="18196"/>
    <cellStyle name="Normal 2 2 10 7 4 2" xfId="18197"/>
    <cellStyle name="Normal 2 2 10 7 4 2 2" xfId="18198"/>
    <cellStyle name="Normal 2 2 10 7 4 2 2 2" xfId="18199"/>
    <cellStyle name="Normal 2 2 10 7 4 2 2 2 2" xfId="18200"/>
    <cellStyle name="Normal 2 2 10 7 4 2 2 3" xfId="18201"/>
    <cellStyle name="Normal 2 2 10 7 4 2 2 3 2" xfId="18202"/>
    <cellStyle name="Normal 2 2 10 7 4 2 2 4" xfId="18203"/>
    <cellStyle name="Normal 2 2 10 7 4 2 3" xfId="18204"/>
    <cellStyle name="Normal 2 2 10 7 4 2 3 2" xfId="18205"/>
    <cellStyle name="Normal 2 2 10 7 4 2 4" xfId="18206"/>
    <cellStyle name="Normal 2 2 10 7 4 2 4 2" xfId="18207"/>
    <cellStyle name="Normal 2 2 10 7 4 2 5" xfId="18208"/>
    <cellStyle name="Normal 2 2 10 7 4 3" xfId="18209"/>
    <cellStyle name="Normal 2 2 10 7 4 3 2" xfId="18210"/>
    <cellStyle name="Normal 2 2 10 7 4 3 2 2" xfId="18211"/>
    <cellStyle name="Normal 2 2 10 7 4 3 3" xfId="18212"/>
    <cellStyle name="Normal 2 2 10 7 4 3 3 2" xfId="18213"/>
    <cellStyle name="Normal 2 2 10 7 4 3 4" xfId="18214"/>
    <cellStyle name="Normal 2 2 10 7 4 4" xfId="18215"/>
    <cellStyle name="Normal 2 2 10 7 4 4 2" xfId="18216"/>
    <cellStyle name="Normal 2 2 10 7 4 5" xfId="18217"/>
    <cellStyle name="Normal 2 2 10 7 4 5 2" xfId="18218"/>
    <cellStyle name="Normal 2 2 10 7 4 6" xfId="18219"/>
    <cellStyle name="Normal 2 2 10 7 5" xfId="18220"/>
    <cellStyle name="Normal 2 2 10 7 5 2" xfId="18221"/>
    <cellStyle name="Normal 2 2 10 7 5 2 2" xfId="18222"/>
    <cellStyle name="Normal 2 2 10 7 5 2 2 2" xfId="18223"/>
    <cellStyle name="Normal 2 2 10 7 5 2 2 2 2" xfId="18224"/>
    <cellStyle name="Normal 2 2 10 7 5 2 2 3" xfId="18225"/>
    <cellStyle name="Normal 2 2 10 7 5 2 2 3 2" xfId="18226"/>
    <cellStyle name="Normal 2 2 10 7 5 2 2 4" xfId="18227"/>
    <cellStyle name="Normal 2 2 10 7 5 2 3" xfId="18228"/>
    <cellStyle name="Normal 2 2 10 7 5 2 3 2" xfId="18229"/>
    <cellStyle name="Normal 2 2 10 7 5 2 4" xfId="18230"/>
    <cellStyle name="Normal 2 2 10 7 5 2 4 2" xfId="18231"/>
    <cellStyle name="Normal 2 2 10 7 5 2 5" xfId="18232"/>
    <cellStyle name="Normal 2 2 10 7 5 3" xfId="18233"/>
    <cellStyle name="Normal 2 2 10 7 5 3 2" xfId="18234"/>
    <cellStyle name="Normal 2 2 10 7 5 3 2 2" xfId="18235"/>
    <cellStyle name="Normal 2 2 10 7 5 3 3" xfId="18236"/>
    <cellStyle name="Normal 2 2 10 7 5 3 3 2" xfId="18237"/>
    <cellStyle name="Normal 2 2 10 7 5 3 4" xfId="18238"/>
    <cellStyle name="Normal 2 2 10 7 5 4" xfId="18239"/>
    <cellStyle name="Normal 2 2 10 7 5 4 2" xfId="18240"/>
    <cellStyle name="Normal 2 2 10 7 5 5" xfId="18241"/>
    <cellStyle name="Normal 2 2 10 7 5 5 2" xfId="18242"/>
    <cellStyle name="Normal 2 2 10 7 5 6" xfId="18243"/>
    <cellStyle name="Normal 2 2 10 7 6" xfId="18244"/>
    <cellStyle name="Normal 2 2 10 7 6 2" xfId="18245"/>
    <cellStyle name="Normal 2 2 10 7 6 2 2" xfId="18246"/>
    <cellStyle name="Normal 2 2 10 7 6 2 2 2" xfId="18247"/>
    <cellStyle name="Normal 2 2 10 7 6 2 3" xfId="18248"/>
    <cellStyle name="Normal 2 2 10 7 6 2 3 2" xfId="18249"/>
    <cellStyle name="Normal 2 2 10 7 6 2 4" xfId="18250"/>
    <cellStyle name="Normal 2 2 10 7 6 3" xfId="18251"/>
    <cellStyle name="Normal 2 2 10 7 6 3 2" xfId="18252"/>
    <cellStyle name="Normal 2 2 10 7 6 4" xfId="18253"/>
    <cellStyle name="Normal 2 2 10 7 6 4 2" xfId="18254"/>
    <cellStyle name="Normal 2 2 10 7 6 5" xfId="18255"/>
    <cellStyle name="Normal 2 2 10 7 7" xfId="18256"/>
    <cellStyle name="Normal 2 2 10 7 7 2" xfId="18257"/>
    <cellStyle name="Normal 2 2 10 7 7 2 2" xfId="18258"/>
    <cellStyle name="Normal 2 2 10 7 7 3" xfId="18259"/>
    <cellStyle name="Normal 2 2 10 7 7 3 2" xfId="18260"/>
    <cellStyle name="Normal 2 2 10 7 7 4" xfId="18261"/>
    <cellStyle name="Normal 2 2 10 7 8" xfId="18262"/>
    <cellStyle name="Normal 2 2 10 7 8 2" xfId="18263"/>
    <cellStyle name="Normal 2 2 10 7 9" xfId="18264"/>
    <cellStyle name="Normal 2 2 10 7 9 2" xfId="18265"/>
    <cellStyle name="Normal 2 2 10 8" xfId="18266"/>
    <cellStyle name="Normal 2 2 10 8 10" xfId="18267"/>
    <cellStyle name="Normal 2 2 10 8 2" xfId="18268"/>
    <cellStyle name="Normal 2 2 10 8 2 2" xfId="18269"/>
    <cellStyle name="Normal 2 2 10 8 2 2 2" xfId="18270"/>
    <cellStyle name="Normal 2 2 10 8 2 2 2 2" xfId="18271"/>
    <cellStyle name="Normal 2 2 10 8 2 2 2 2 2" xfId="18272"/>
    <cellStyle name="Normal 2 2 10 8 2 2 2 2 2 2" xfId="18273"/>
    <cellStyle name="Normal 2 2 10 8 2 2 2 2 3" xfId="18274"/>
    <cellStyle name="Normal 2 2 10 8 2 2 2 2 3 2" xfId="18275"/>
    <cellStyle name="Normal 2 2 10 8 2 2 2 2 4" xfId="18276"/>
    <cellStyle name="Normal 2 2 10 8 2 2 2 3" xfId="18277"/>
    <cellStyle name="Normal 2 2 10 8 2 2 2 3 2" xfId="18278"/>
    <cellStyle name="Normal 2 2 10 8 2 2 2 4" xfId="18279"/>
    <cellStyle name="Normal 2 2 10 8 2 2 2 4 2" xfId="18280"/>
    <cellStyle name="Normal 2 2 10 8 2 2 2 5" xfId="18281"/>
    <cellStyle name="Normal 2 2 10 8 2 2 3" xfId="18282"/>
    <cellStyle name="Normal 2 2 10 8 2 2 3 2" xfId="18283"/>
    <cellStyle name="Normal 2 2 10 8 2 2 3 2 2" xfId="18284"/>
    <cellStyle name="Normal 2 2 10 8 2 2 3 3" xfId="18285"/>
    <cellStyle name="Normal 2 2 10 8 2 2 3 3 2" xfId="18286"/>
    <cellStyle name="Normal 2 2 10 8 2 2 3 4" xfId="18287"/>
    <cellStyle name="Normal 2 2 10 8 2 2 4" xfId="18288"/>
    <cellStyle name="Normal 2 2 10 8 2 2 4 2" xfId="18289"/>
    <cellStyle name="Normal 2 2 10 8 2 2 5" xfId="18290"/>
    <cellStyle name="Normal 2 2 10 8 2 2 5 2" xfId="18291"/>
    <cellStyle name="Normal 2 2 10 8 2 2 6" xfId="18292"/>
    <cellStyle name="Normal 2 2 10 8 2 3" xfId="18293"/>
    <cellStyle name="Normal 2 2 10 8 2 3 2" xfId="18294"/>
    <cellStyle name="Normal 2 2 10 8 2 3 2 2" xfId="18295"/>
    <cellStyle name="Normal 2 2 10 8 2 3 2 2 2" xfId="18296"/>
    <cellStyle name="Normal 2 2 10 8 2 3 2 2 2 2" xfId="18297"/>
    <cellStyle name="Normal 2 2 10 8 2 3 2 2 3" xfId="18298"/>
    <cellStyle name="Normal 2 2 10 8 2 3 2 2 3 2" xfId="18299"/>
    <cellStyle name="Normal 2 2 10 8 2 3 2 2 4" xfId="18300"/>
    <cellStyle name="Normal 2 2 10 8 2 3 2 3" xfId="18301"/>
    <cellStyle name="Normal 2 2 10 8 2 3 2 3 2" xfId="18302"/>
    <cellStyle name="Normal 2 2 10 8 2 3 2 4" xfId="18303"/>
    <cellStyle name="Normal 2 2 10 8 2 3 2 4 2" xfId="18304"/>
    <cellStyle name="Normal 2 2 10 8 2 3 2 5" xfId="18305"/>
    <cellStyle name="Normal 2 2 10 8 2 3 3" xfId="18306"/>
    <cellStyle name="Normal 2 2 10 8 2 3 3 2" xfId="18307"/>
    <cellStyle name="Normal 2 2 10 8 2 3 3 2 2" xfId="18308"/>
    <cellStyle name="Normal 2 2 10 8 2 3 3 3" xfId="18309"/>
    <cellStyle name="Normal 2 2 10 8 2 3 3 3 2" xfId="18310"/>
    <cellStyle name="Normal 2 2 10 8 2 3 3 4" xfId="18311"/>
    <cellStyle name="Normal 2 2 10 8 2 3 4" xfId="18312"/>
    <cellStyle name="Normal 2 2 10 8 2 3 4 2" xfId="18313"/>
    <cellStyle name="Normal 2 2 10 8 2 3 5" xfId="18314"/>
    <cellStyle name="Normal 2 2 10 8 2 3 5 2" xfId="18315"/>
    <cellStyle name="Normal 2 2 10 8 2 3 6" xfId="18316"/>
    <cellStyle name="Normal 2 2 10 8 2 4" xfId="18317"/>
    <cellStyle name="Normal 2 2 10 8 2 4 2" xfId="18318"/>
    <cellStyle name="Normal 2 2 10 8 2 4 2 2" xfId="18319"/>
    <cellStyle name="Normal 2 2 10 8 2 4 2 2 2" xfId="18320"/>
    <cellStyle name="Normal 2 2 10 8 2 4 2 2 2 2" xfId="18321"/>
    <cellStyle name="Normal 2 2 10 8 2 4 2 2 3" xfId="18322"/>
    <cellStyle name="Normal 2 2 10 8 2 4 2 2 3 2" xfId="18323"/>
    <cellStyle name="Normal 2 2 10 8 2 4 2 2 4" xfId="18324"/>
    <cellStyle name="Normal 2 2 10 8 2 4 2 3" xfId="18325"/>
    <cellStyle name="Normal 2 2 10 8 2 4 2 3 2" xfId="18326"/>
    <cellStyle name="Normal 2 2 10 8 2 4 2 4" xfId="18327"/>
    <cellStyle name="Normal 2 2 10 8 2 4 2 4 2" xfId="18328"/>
    <cellStyle name="Normal 2 2 10 8 2 4 2 5" xfId="18329"/>
    <cellStyle name="Normal 2 2 10 8 2 4 3" xfId="18330"/>
    <cellStyle name="Normal 2 2 10 8 2 4 3 2" xfId="18331"/>
    <cellStyle name="Normal 2 2 10 8 2 4 3 2 2" xfId="18332"/>
    <cellStyle name="Normal 2 2 10 8 2 4 3 3" xfId="18333"/>
    <cellStyle name="Normal 2 2 10 8 2 4 3 3 2" xfId="18334"/>
    <cellStyle name="Normal 2 2 10 8 2 4 3 4" xfId="18335"/>
    <cellStyle name="Normal 2 2 10 8 2 4 4" xfId="18336"/>
    <cellStyle name="Normal 2 2 10 8 2 4 4 2" xfId="18337"/>
    <cellStyle name="Normal 2 2 10 8 2 4 5" xfId="18338"/>
    <cellStyle name="Normal 2 2 10 8 2 4 5 2" xfId="18339"/>
    <cellStyle name="Normal 2 2 10 8 2 4 6" xfId="18340"/>
    <cellStyle name="Normal 2 2 10 8 2 5" xfId="18341"/>
    <cellStyle name="Normal 2 2 10 8 2 5 2" xfId="18342"/>
    <cellStyle name="Normal 2 2 10 8 2 5 2 2" xfId="18343"/>
    <cellStyle name="Normal 2 2 10 8 2 5 2 2 2" xfId="18344"/>
    <cellStyle name="Normal 2 2 10 8 2 5 2 3" xfId="18345"/>
    <cellStyle name="Normal 2 2 10 8 2 5 2 3 2" xfId="18346"/>
    <cellStyle name="Normal 2 2 10 8 2 5 2 4" xfId="18347"/>
    <cellStyle name="Normal 2 2 10 8 2 5 3" xfId="18348"/>
    <cellStyle name="Normal 2 2 10 8 2 5 3 2" xfId="18349"/>
    <cellStyle name="Normal 2 2 10 8 2 5 4" xfId="18350"/>
    <cellStyle name="Normal 2 2 10 8 2 5 4 2" xfId="18351"/>
    <cellStyle name="Normal 2 2 10 8 2 5 5" xfId="18352"/>
    <cellStyle name="Normal 2 2 10 8 2 6" xfId="18353"/>
    <cellStyle name="Normal 2 2 10 8 2 6 2" xfId="18354"/>
    <cellStyle name="Normal 2 2 10 8 2 6 2 2" xfId="18355"/>
    <cellStyle name="Normal 2 2 10 8 2 6 3" xfId="18356"/>
    <cellStyle name="Normal 2 2 10 8 2 6 3 2" xfId="18357"/>
    <cellStyle name="Normal 2 2 10 8 2 6 4" xfId="18358"/>
    <cellStyle name="Normal 2 2 10 8 2 7" xfId="18359"/>
    <cellStyle name="Normal 2 2 10 8 2 7 2" xfId="18360"/>
    <cellStyle name="Normal 2 2 10 8 2 8" xfId="18361"/>
    <cellStyle name="Normal 2 2 10 8 2 8 2" xfId="18362"/>
    <cellStyle name="Normal 2 2 10 8 2 9" xfId="18363"/>
    <cellStyle name="Normal 2 2 10 8 3" xfId="18364"/>
    <cellStyle name="Normal 2 2 10 8 3 2" xfId="18365"/>
    <cellStyle name="Normal 2 2 10 8 3 2 2" xfId="18366"/>
    <cellStyle name="Normal 2 2 10 8 3 2 2 2" xfId="18367"/>
    <cellStyle name="Normal 2 2 10 8 3 2 2 2 2" xfId="18368"/>
    <cellStyle name="Normal 2 2 10 8 3 2 2 3" xfId="18369"/>
    <cellStyle name="Normal 2 2 10 8 3 2 2 3 2" xfId="18370"/>
    <cellStyle name="Normal 2 2 10 8 3 2 2 4" xfId="18371"/>
    <cellStyle name="Normal 2 2 10 8 3 2 3" xfId="18372"/>
    <cellStyle name="Normal 2 2 10 8 3 2 3 2" xfId="18373"/>
    <cellStyle name="Normal 2 2 10 8 3 2 4" xfId="18374"/>
    <cellStyle name="Normal 2 2 10 8 3 2 4 2" xfId="18375"/>
    <cellStyle name="Normal 2 2 10 8 3 2 5" xfId="18376"/>
    <cellStyle name="Normal 2 2 10 8 3 3" xfId="18377"/>
    <cellStyle name="Normal 2 2 10 8 3 3 2" xfId="18378"/>
    <cellStyle name="Normal 2 2 10 8 3 3 2 2" xfId="18379"/>
    <cellStyle name="Normal 2 2 10 8 3 3 3" xfId="18380"/>
    <cellStyle name="Normal 2 2 10 8 3 3 3 2" xfId="18381"/>
    <cellStyle name="Normal 2 2 10 8 3 3 4" xfId="18382"/>
    <cellStyle name="Normal 2 2 10 8 3 4" xfId="18383"/>
    <cellStyle name="Normal 2 2 10 8 3 4 2" xfId="18384"/>
    <cellStyle name="Normal 2 2 10 8 3 5" xfId="18385"/>
    <cellStyle name="Normal 2 2 10 8 3 5 2" xfId="18386"/>
    <cellStyle name="Normal 2 2 10 8 3 6" xfId="18387"/>
    <cellStyle name="Normal 2 2 10 8 4" xfId="18388"/>
    <cellStyle name="Normal 2 2 10 8 4 2" xfId="18389"/>
    <cellStyle name="Normal 2 2 10 8 4 2 2" xfId="18390"/>
    <cellStyle name="Normal 2 2 10 8 4 2 2 2" xfId="18391"/>
    <cellStyle name="Normal 2 2 10 8 4 2 2 2 2" xfId="18392"/>
    <cellStyle name="Normal 2 2 10 8 4 2 2 3" xfId="18393"/>
    <cellStyle name="Normal 2 2 10 8 4 2 2 3 2" xfId="18394"/>
    <cellStyle name="Normal 2 2 10 8 4 2 2 4" xfId="18395"/>
    <cellStyle name="Normal 2 2 10 8 4 2 3" xfId="18396"/>
    <cellStyle name="Normal 2 2 10 8 4 2 3 2" xfId="18397"/>
    <cellStyle name="Normal 2 2 10 8 4 2 4" xfId="18398"/>
    <cellStyle name="Normal 2 2 10 8 4 2 4 2" xfId="18399"/>
    <cellStyle name="Normal 2 2 10 8 4 2 5" xfId="18400"/>
    <cellStyle name="Normal 2 2 10 8 4 3" xfId="18401"/>
    <cellStyle name="Normal 2 2 10 8 4 3 2" xfId="18402"/>
    <cellStyle name="Normal 2 2 10 8 4 3 2 2" xfId="18403"/>
    <cellStyle name="Normal 2 2 10 8 4 3 3" xfId="18404"/>
    <cellStyle name="Normal 2 2 10 8 4 3 3 2" xfId="18405"/>
    <cellStyle name="Normal 2 2 10 8 4 3 4" xfId="18406"/>
    <cellStyle name="Normal 2 2 10 8 4 4" xfId="18407"/>
    <cellStyle name="Normal 2 2 10 8 4 4 2" xfId="18408"/>
    <cellStyle name="Normal 2 2 10 8 4 5" xfId="18409"/>
    <cellStyle name="Normal 2 2 10 8 4 5 2" xfId="18410"/>
    <cellStyle name="Normal 2 2 10 8 4 6" xfId="18411"/>
    <cellStyle name="Normal 2 2 10 8 5" xfId="18412"/>
    <cellStyle name="Normal 2 2 10 8 5 2" xfId="18413"/>
    <cellStyle name="Normal 2 2 10 8 5 2 2" xfId="18414"/>
    <cellStyle name="Normal 2 2 10 8 5 2 2 2" xfId="18415"/>
    <cellStyle name="Normal 2 2 10 8 5 2 2 2 2" xfId="18416"/>
    <cellStyle name="Normal 2 2 10 8 5 2 2 3" xfId="18417"/>
    <cellStyle name="Normal 2 2 10 8 5 2 2 3 2" xfId="18418"/>
    <cellStyle name="Normal 2 2 10 8 5 2 2 4" xfId="18419"/>
    <cellStyle name="Normal 2 2 10 8 5 2 3" xfId="18420"/>
    <cellStyle name="Normal 2 2 10 8 5 2 3 2" xfId="18421"/>
    <cellStyle name="Normal 2 2 10 8 5 2 4" xfId="18422"/>
    <cellStyle name="Normal 2 2 10 8 5 2 4 2" xfId="18423"/>
    <cellStyle name="Normal 2 2 10 8 5 2 5" xfId="18424"/>
    <cellStyle name="Normal 2 2 10 8 5 3" xfId="18425"/>
    <cellStyle name="Normal 2 2 10 8 5 3 2" xfId="18426"/>
    <cellStyle name="Normal 2 2 10 8 5 3 2 2" xfId="18427"/>
    <cellStyle name="Normal 2 2 10 8 5 3 3" xfId="18428"/>
    <cellStyle name="Normal 2 2 10 8 5 3 3 2" xfId="18429"/>
    <cellStyle name="Normal 2 2 10 8 5 3 4" xfId="18430"/>
    <cellStyle name="Normal 2 2 10 8 5 4" xfId="18431"/>
    <cellStyle name="Normal 2 2 10 8 5 4 2" xfId="18432"/>
    <cellStyle name="Normal 2 2 10 8 5 5" xfId="18433"/>
    <cellStyle name="Normal 2 2 10 8 5 5 2" xfId="18434"/>
    <cellStyle name="Normal 2 2 10 8 5 6" xfId="18435"/>
    <cellStyle name="Normal 2 2 10 8 6" xfId="18436"/>
    <cellStyle name="Normal 2 2 10 8 6 2" xfId="18437"/>
    <cellStyle name="Normal 2 2 10 8 6 2 2" xfId="18438"/>
    <cellStyle name="Normal 2 2 10 8 6 2 2 2" xfId="18439"/>
    <cellStyle name="Normal 2 2 10 8 6 2 3" xfId="18440"/>
    <cellStyle name="Normal 2 2 10 8 6 2 3 2" xfId="18441"/>
    <cellStyle name="Normal 2 2 10 8 6 2 4" xfId="18442"/>
    <cellStyle name="Normal 2 2 10 8 6 3" xfId="18443"/>
    <cellStyle name="Normal 2 2 10 8 6 3 2" xfId="18444"/>
    <cellStyle name="Normal 2 2 10 8 6 4" xfId="18445"/>
    <cellStyle name="Normal 2 2 10 8 6 4 2" xfId="18446"/>
    <cellStyle name="Normal 2 2 10 8 6 5" xfId="18447"/>
    <cellStyle name="Normal 2 2 10 8 7" xfId="18448"/>
    <cellStyle name="Normal 2 2 10 8 7 2" xfId="18449"/>
    <cellStyle name="Normal 2 2 10 8 7 2 2" xfId="18450"/>
    <cellStyle name="Normal 2 2 10 8 7 3" xfId="18451"/>
    <cellStyle name="Normal 2 2 10 8 7 3 2" xfId="18452"/>
    <cellStyle name="Normal 2 2 10 8 7 4" xfId="18453"/>
    <cellStyle name="Normal 2 2 10 8 8" xfId="18454"/>
    <cellStyle name="Normal 2 2 10 8 8 2" xfId="18455"/>
    <cellStyle name="Normal 2 2 10 8 9" xfId="18456"/>
    <cellStyle name="Normal 2 2 10 8 9 2" xfId="18457"/>
    <cellStyle name="Normal 2 2 10 9" xfId="18458"/>
    <cellStyle name="Normal 2 2 10 9 10" xfId="18459"/>
    <cellStyle name="Normal 2 2 10 9 2" xfId="18460"/>
    <cellStyle name="Normal 2 2 10 9 2 2" xfId="18461"/>
    <cellStyle name="Normal 2 2 10 9 2 2 2" xfId="18462"/>
    <cellStyle name="Normal 2 2 10 9 2 2 2 2" xfId="18463"/>
    <cellStyle name="Normal 2 2 10 9 2 2 2 2 2" xfId="18464"/>
    <cellStyle name="Normal 2 2 10 9 2 2 2 2 2 2" xfId="18465"/>
    <cellStyle name="Normal 2 2 10 9 2 2 2 2 3" xfId="18466"/>
    <cellStyle name="Normal 2 2 10 9 2 2 2 2 3 2" xfId="18467"/>
    <cellStyle name="Normal 2 2 10 9 2 2 2 2 4" xfId="18468"/>
    <cellStyle name="Normal 2 2 10 9 2 2 2 3" xfId="18469"/>
    <cellStyle name="Normal 2 2 10 9 2 2 2 3 2" xfId="18470"/>
    <cellStyle name="Normal 2 2 10 9 2 2 2 4" xfId="18471"/>
    <cellStyle name="Normal 2 2 10 9 2 2 2 4 2" xfId="18472"/>
    <cellStyle name="Normal 2 2 10 9 2 2 2 5" xfId="18473"/>
    <cellStyle name="Normal 2 2 10 9 2 2 3" xfId="18474"/>
    <cellStyle name="Normal 2 2 10 9 2 2 3 2" xfId="18475"/>
    <cellStyle name="Normal 2 2 10 9 2 2 3 2 2" xfId="18476"/>
    <cellStyle name="Normal 2 2 10 9 2 2 3 3" xfId="18477"/>
    <cellStyle name="Normal 2 2 10 9 2 2 3 3 2" xfId="18478"/>
    <cellStyle name="Normal 2 2 10 9 2 2 3 4" xfId="18479"/>
    <cellStyle name="Normal 2 2 10 9 2 2 4" xfId="18480"/>
    <cellStyle name="Normal 2 2 10 9 2 2 4 2" xfId="18481"/>
    <cellStyle name="Normal 2 2 10 9 2 2 5" xfId="18482"/>
    <cellStyle name="Normal 2 2 10 9 2 2 5 2" xfId="18483"/>
    <cellStyle name="Normal 2 2 10 9 2 2 6" xfId="18484"/>
    <cellStyle name="Normal 2 2 10 9 2 3" xfId="18485"/>
    <cellStyle name="Normal 2 2 10 9 2 3 2" xfId="18486"/>
    <cellStyle name="Normal 2 2 10 9 2 3 2 2" xfId="18487"/>
    <cellStyle name="Normal 2 2 10 9 2 3 2 2 2" xfId="18488"/>
    <cellStyle name="Normal 2 2 10 9 2 3 2 2 2 2" xfId="18489"/>
    <cellStyle name="Normal 2 2 10 9 2 3 2 2 3" xfId="18490"/>
    <cellStyle name="Normal 2 2 10 9 2 3 2 2 3 2" xfId="18491"/>
    <cellStyle name="Normal 2 2 10 9 2 3 2 2 4" xfId="18492"/>
    <cellStyle name="Normal 2 2 10 9 2 3 2 3" xfId="18493"/>
    <cellStyle name="Normal 2 2 10 9 2 3 2 3 2" xfId="18494"/>
    <cellStyle name="Normal 2 2 10 9 2 3 2 4" xfId="18495"/>
    <cellStyle name="Normal 2 2 10 9 2 3 2 4 2" xfId="18496"/>
    <cellStyle name="Normal 2 2 10 9 2 3 2 5" xfId="18497"/>
    <cellStyle name="Normal 2 2 10 9 2 3 3" xfId="18498"/>
    <cellStyle name="Normal 2 2 10 9 2 3 3 2" xfId="18499"/>
    <cellStyle name="Normal 2 2 10 9 2 3 3 2 2" xfId="18500"/>
    <cellStyle name="Normal 2 2 10 9 2 3 3 3" xfId="18501"/>
    <cellStyle name="Normal 2 2 10 9 2 3 3 3 2" xfId="18502"/>
    <cellStyle name="Normal 2 2 10 9 2 3 3 4" xfId="18503"/>
    <cellStyle name="Normal 2 2 10 9 2 3 4" xfId="18504"/>
    <cellStyle name="Normal 2 2 10 9 2 3 4 2" xfId="18505"/>
    <cellStyle name="Normal 2 2 10 9 2 3 5" xfId="18506"/>
    <cellStyle name="Normal 2 2 10 9 2 3 5 2" xfId="18507"/>
    <cellStyle name="Normal 2 2 10 9 2 3 6" xfId="18508"/>
    <cellStyle name="Normal 2 2 10 9 2 4" xfId="18509"/>
    <cellStyle name="Normal 2 2 10 9 2 4 2" xfId="18510"/>
    <cellStyle name="Normal 2 2 10 9 2 4 2 2" xfId="18511"/>
    <cellStyle name="Normal 2 2 10 9 2 4 2 2 2" xfId="18512"/>
    <cellStyle name="Normal 2 2 10 9 2 4 2 2 2 2" xfId="18513"/>
    <cellStyle name="Normal 2 2 10 9 2 4 2 2 3" xfId="18514"/>
    <cellStyle name="Normal 2 2 10 9 2 4 2 2 3 2" xfId="18515"/>
    <cellStyle name="Normal 2 2 10 9 2 4 2 2 4" xfId="18516"/>
    <cellStyle name="Normal 2 2 10 9 2 4 2 3" xfId="18517"/>
    <cellStyle name="Normal 2 2 10 9 2 4 2 3 2" xfId="18518"/>
    <cellStyle name="Normal 2 2 10 9 2 4 2 4" xfId="18519"/>
    <cellStyle name="Normal 2 2 10 9 2 4 2 4 2" xfId="18520"/>
    <cellStyle name="Normal 2 2 10 9 2 4 2 5" xfId="18521"/>
    <cellStyle name="Normal 2 2 10 9 2 4 3" xfId="18522"/>
    <cellStyle name="Normal 2 2 10 9 2 4 3 2" xfId="18523"/>
    <cellStyle name="Normal 2 2 10 9 2 4 3 2 2" xfId="18524"/>
    <cellStyle name="Normal 2 2 10 9 2 4 3 3" xfId="18525"/>
    <cellStyle name="Normal 2 2 10 9 2 4 3 3 2" xfId="18526"/>
    <cellStyle name="Normal 2 2 10 9 2 4 3 4" xfId="18527"/>
    <cellStyle name="Normal 2 2 10 9 2 4 4" xfId="18528"/>
    <cellStyle name="Normal 2 2 10 9 2 4 4 2" xfId="18529"/>
    <cellStyle name="Normal 2 2 10 9 2 4 5" xfId="18530"/>
    <cellStyle name="Normal 2 2 10 9 2 4 5 2" xfId="18531"/>
    <cellStyle name="Normal 2 2 10 9 2 4 6" xfId="18532"/>
    <cellStyle name="Normal 2 2 10 9 2 5" xfId="18533"/>
    <cellStyle name="Normal 2 2 10 9 2 5 2" xfId="18534"/>
    <cellStyle name="Normal 2 2 10 9 2 5 2 2" xfId="18535"/>
    <cellStyle name="Normal 2 2 10 9 2 5 2 2 2" xfId="18536"/>
    <cellStyle name="Normal 2 2 10 9 2 5 2 3" xfId="18537"/>
    <cellStyle name="Normal 2 2 10 9 2 5 2 3 2" xfId="18538"/>
    <cellStyle name="Normal 2 2 10 9 2 5 2 4" xfId="18539"/>
    <cellStyle name="Normal 2 2 10 9 2 5 3" xfId="18540"/>
    <cellStyle name="Normal 2 2 10 9 2 5 3 2" xfId="18541"/>
    <cellStyle name="Normal 2 2 10 9 2 5 4" xfId="18542"/>
    <cellStyle name="Normal 2 2 10 9 2 5 4 2" xfId="18543"/>
    <cellStyle name="Normal 2 2 10 9 2 5 5" xfId="18544"/>
    <cellStyle name="Normal 2 2 10 9 2 6" xfId="18545"/>
    <cellStyle name="Normal 2 2 10 9 2 6 2" xfId="18546"/>
    <cellStyle name="Normal 2 2 10 9 2 6 2 2" xfId="18547"/>
    <cellStyle name="Normal 2 2 10 9 2 6 3" xfId="18548"/>
    <cellStyle name="Normal 2 2 10 9 2 6 3 2" xfId="18549"/>
    <cellStyle name="Normal 2 2 10 9 2 6 4" xfId="18550"/>
    <cellStyle name="Normal 2 2 10 9 2 7" xfId="18551"/>
    <cellStyle name="Normal 2 2 10 9 2 7 2" xfId="18552"/>
    <cellStyle name="Normal 2 2 10 9 2 8" xfId="18553"/>
    <cellStyle name="Normal 2 2 10 9 2 8 2" xfId="18554"/>
    <cellStyle name="Normal 2 2 10 9 2 9" xfId="18555"/>
    <cellStyle name="Normal 2 2 10 9 3" xfId="18556"/>
    <cellStyle name="Normal 2 2 10 9 3 2" xfId="18557"/>
    <cellStyle name="Normal 2 2 10 9 3 2 2" xfId="18558"/>
    <cellStyle name="Normal 2 2 10 9 3 2 2 2" xfId="18559"/>
    <cellStyle name="Normal 2 2 10 9 3 2 2 2 2" xfId="18560"/>
    <cellStyle name="Normal 2 2 10 9 3 2 2 3" xfId="18561"/>
    <cellStyle name="Normal 2 2 10 9 3 2 2 3 2" xfId="18562"/>
    <cellStyle name="Normal 2 2 10 9 3 2 2 4" xfId="18563"/>
    <cellStyle name="Normal 2 2 10 9 3 2 3" xfId="18564"/>
    <cellStyle name="Normal 2 2 10 9 3 2 3 2" xfId="18565"/>
    <cellStyle name="Normal 2 2 10 9 3 2 4" xfId="18566"/>
    <cellStyle name="Normal 2 2 10 9 3 2 4 2" xfId="18567"/>
    <cellStyle name="Normal 2 2 10 9 3 2 5" xfId="18568"/>
    <cellStyle name="Normal 2 2 10 9 3 3" xfId="18569"/>
    <cellStyle name="Normal 2 2 10 9 3 3 2" xfId="18570"/>
    <cellStyle name="Normal 2 2 10 9 3 3 2 2" xfId="18571"/>
    <cellStyle name="Normal 2 2 10 9 3 3 3" xfId="18572"/>
    <cellStyle name="Normal 2 2 10 9 3 3 3 2" xfId="18573"/>
    <cellStyle name="Normal 2 2 10 9 3 3 4" xfId="18574"/>
    <cellStyle name="Normal 2 2 10 9 3 4" xfId="18575"/>
    <cellStyle name="Normal 2 2 10 9 3 4 2" xfId="18576"/>
    <cellStyle name="Normal 2 2 10 9 3 5" xfId="18577"/>
    <cellStyle name="Normal 2 2 10 9 3 5 2" xfId="18578"/>
    <cellStyle name="Normal 2 2 10 9 3 6" xfId="18579"/>
    <cellStyle name="Normal 2 2 10 9 4" xfId="18580"/>
    <cellStyle name="Normal 2 2 10 9 4 2" xfId="18581"/>
    <cellStyle name="Normal 2 2 10 9 4 2 2" xfId="18582"/>
    <cellStyle name="Normal 2 2 10 9 4 2 2 2" xfId="18583"/>
    <cellStyle name="Normal 2 2 10 9 4 2 2 2 2" xfId="18584"/>
    <cellStyle name="Normal 2 2 10 9 4 2 2 3" xfId="18585"/>
    <cellStyle name="Normal 2 2 10 9 4 2 2 3 2" xfId="18586"/>
    <cellStyle name="Normal 2 2 10 9 4 2 2 4" xfId="18587"/>
    <cellStyle name="Normal 2 2 10 9 4 2 3" xfId="18588"/>
    <cellStyle name="Normal 2 2 10 9 4 2 3 2" xfId="18589"/>
    <cellStyle name="Normal 2 2 10 9 4 2 4" xfId="18590"/>
    <cellStyle name="Normal 2 2 10 9 4 2 4 2" xfId="18591"/>
    <cellStyle name="Normal 2 2 10 9 4 2 5" xfId="18592"/>
    <cellStyle name="Normal 2 2 10 9 4 3" xfId="18593"/>
    <cellStyle name="Normal 2 2 10 9 4 3 2" xfId="18594"/>
    <cellStyle name="Normal 2 2 10 9 4 3 2 2" xfId="18595"/>
    <cellStyle name="Normal 2 2 10 9 4 3 3" xfId="18596"/>
    <cellStyle name="Normal 2 2 10 9 4 3 3 2" xfId="18597"/>
    <cellStyle name="Normal 2 2 10 9 4 3 4" xfId="18598"/>
    <cellStyle name="Normal 2 2 10 9 4 4" xfId="18599"/>
    <cellStyle name="Normal 2 2 10 9 4 4 2" xfId="18600"/>
    <cellStyle name="Normal 2 2 10 9 4 5" xfId="18601"/>
    <cellStyle name="Normal 2 2 10 9 4 5 2" xfId="18602"/>
    <cellStyle name="Normal 2 2 10 9 4 6" xfId="18603"/>
    <cellStyle name="Normal 2 2 10 9 5" xfId="18604"/>
    <cellStyle name="Normal 2 2 10 9 5 2" xfId="18605"/>
    <cellStyle name="Normal 2 2 10 9 5 2 2" xfId="18606"/>
    <cellStyle name="Normal 2 2 10 9 5 2 2 2" xfId="18607"/>
    <cellStyle name="Normal 2 2 10 9 5 2 2 2 2" xfId="18608"/>
    <cellStyle name="Normal 2 2 10 9 5 2 2 3" xfId="18609"/>
    <cellStyle name="Normal 2 2 10 9 5 2 2 3 2" xfId="18610"/>
    <cellStyle name="Normal 2 2 10 9 5 2 2 4" xfId="18611"/>
    <cellStyle name="Normal 2 2 10 9 5 2 3" xfId="18612"/>
    <cellStyle name="Normal 2 2 10 9 5 2 3 2" xfId="18613"/>
    <cellStyle name="Normal 2 2 10 9 5 2 4" xfId="18614"/>
    <cellStyle name="Normal 2 2 10 9 5 2 4 2" xfId="18615"/>
    <cellStyle name="Normal 2 2 10 9 5 2 5" xfId="18616"/>
    <cellStyle name="Normal 2 2 10 9 5 3" xfId="18617"/>
    <cellStyle name="Normal 2 2 10 9 5 3 2" xfId="18618"/>
    <cellStyle name="Normal 2 2 10 9 5 3 2 2" xfId="18619"/>
    <cellStyle name="Normal 2 2 10 9 5 3 3" xfId="18620"/>
    <cellStyle name="Normal 2 2 10 9 5 3 3 2" xfId="18621"/>
    <cellStyle name="Normal 2 2 10 9 5 3 4" xfId="18622"/>
    <cellStyle name="Normal 2 2 10 9 5 4" xfId="18623"/>
    <cellStyle name="Normal 2 2 10 9 5 4 2" xfId="18624"/>
    <cellStyle name="Normal 2 2 10 9 5 5" xfId="18625"/>
    <cellStyle name="Normal 2 2 10 9 5 5 2" xfId="18626"/>
    <cellStyle name="Normal 2 2 10 9 5 6" xfId="18627"/>
    <cellStyle name="Normal 2 2 10 9 6" xfId="18628"/>
    <cellStyle name="Normal 2 2 10 9 6 2" xfId="18629"/>
    <cellStyle name="Normal 2 2 10 9 6 2 2" xfId="18630"/>
    <cellStyle name="Normal 2 2 10 9 6 2 2 2" xfId="18631"/>
    <cellStyle name="Normal 2 2 10 9 6 2 3" xfId="18632"/>
    <cellStyle name="Normal 2 2 10 9 6 2 3 2" xfId="18633"/>
    <cellStyle name="Normal 2 2 10 9 6 2 4" xfId="18634"/>
    <cellStyle name="Normal 2 2 10 9 6 3" xfId="18635"/>
    <cellStyle name="Normal 2 2 10 9 6 3 2" xfId="18636"/>
    <cellStyle name="Normal 2 2 10 9 6 4" xfId="18637"/>
    <cellStyle name="Normal 2 2 10 9 6 4 2" xfId="18638"/>
    <cellStyle name="Normal 2 2 10 9 6 5" xfId="18639"/>
    <cellStyle name="Normal 2 2 10 9 7" xfId="18640"/>
    <cellStyle name="Normal 2 2 10 9 7 2" xfId="18641"/>
    <cellStyle name="Normal 2 2 10 9 7 2 2" xfId="18642"/>
    <cellStyle name="Normal 2 2 10 9 7 3" xfId="18643"/>
    <cellStyle name="Normal 2 2 10 9 7 3 2" xfId="18644"/>
    <cellStyle name="Normal 2 2 10 9 7 4" xfId="18645"/>
    <cellStyle name="Normal 2 2 10 9 8" xfId="18646"/>
    <cellStyle name="Normal 2 2 10 9 8 2" xfId="18647"/>
    <cellStyle name="Normal 2 2 10 9 9" xfId="18648"/>
    <cellStyle name="Normal 2 2 10 9 9 2" xfId="18649"/>
    <cellStyle name="Normal 2 2 11" xfId="18650"/>
    <cellStyle name="Normal 2 2 12" xfId="18651"/>
    <cellStyle name="Normal 2 2 13" xfId="18652"/>
    <cellStyle name="Normal 2 2 14" xfId="18653"/>
    <cellStyle name="Normal 2 2 15" xfId="18654"/>
    <cellStyle name="Normal 2 2 16" xfId="18655"/>
    <cellStyle name="Normal 2 2 17" xfId="18656"/>
    <cellStyle name="Normal 2 2 18" xfId="18657"/>
    <cellStyle name="Normal 2 2 19" xfId="18658"/>
    <cellStyle name="Normal 2 2 19 10" xfId="18659"/>
    <cellStyle name="Normal 2 2 19 2" xfId="18660"/>
    <cellStyle name="Normal 2 2 19 3" xfId="18661"/>
    <cellStyle name="Normal 2 2 19 3 2" xfId="18662"/>
    <cellStyle name="Normal 2 2 19 3 2 2" xfId="18663"/>
    <cellStyle name="Normal 2 2 19 3 2 2 2" xfId="18664"/>
    <cellStyle name="Normal 2 2 19 3 2 2 2 2" xfId="18665"/>
    <cellStyle name="Normal 2 2 19 3 2 2 3" xfId="18666"/>
    <cellStyle name="Normal 2 2 19 3 2 2 3 2" xfId="18667"/>
    <cellStyle name="Normal 2 2 19 3 2 2 4" xfId="18668"/>
    <cellStyle name="Normal 2 2 19 3 2 3" xfId="18669"/>
    <cellStyle name="Normal 2 2 19 3 2 3 2" xfId="18670"/>
    <cellStyle name="Normal 2 2 19 3 2 4" xfId="18671"/>
    <cellStyle name="Normal 2 2 19 3 2 4 2" xfId="18672"/>
    <cellStyle name="Normal 2 2 19 3 2 5" xfId="18673"/>
    <cellStyle name="Normal 2 2 19 3 3" xfId="18674"/>
    <cellStyle name="Normal 2 2 19 3 3 2" xfId="18675"/>
    <cellStyle name="Normal 2 2 19 3 3 2 2" xfId="18676"/>
    <cellStyle name="Normal 2 2 19 3 3 3" xfId="18677"/>
    <cellStyle name="Normal 2 2 19 3 3 3 2" xfId="18678"/>
    <cellStyle name="Normal 2 2 19 3 3 4" xfId="18679"/>
    <cellStyle name="Normal 2 2 19 3 4" xfId="18680"/>
    <cellStyle name="Normal 2 2 19 3 4 2" xfId="18681"/>
    <cellStyle name="Normal 2 2 19 3 5" xfId="18682"/>
    <cellStyle name="Normal 2 2 19 3 5 2" xfId="18683"/>
    <cellStyle name="Normal 2 2 19 3 6" xfId="18684"/>
    <cellStyle name="Normal 2 2 19 4" xfId="18685"/>
    <cellStyle name="Normal 2 2 19 4 2" xfId="18686"/>
    <cellStyle name="Normal 2 2 19 4 2 2" xfId="18687"/>
    <cellStyle name="Normal 2 2 19 4 2 2 2" xfId="18688"/>
    <cellStyle name="Normal 2 2 19 4 2 2 2 2" xfId="18689"/>
    <cellStyle name="Normal 2 2 19 4 2 2 3" xfId="18690"/>
    <cellStyle name="Normal 2 2 19 4 2 2 3 2" xfId="18691"/>
    <cellStyle name="Normal 2 2 19 4 2 2 4" xfId="18692"/>
    <cellStyle name="Normal 2 2 19 4 2 3" xfId="18693"/>
    <cellStyle name="Normal 2 2 19 4 2 3 2" xfId="18694"/>
    <cellStyle name="Normal 2 2 19 4 2 4" xfId="18695"/>
    <cellStyle name="Normal 2 2 19 4 2 4 2" xfId="18696"/>
    <cellStyle name="Normal 2 2 19 4 2 5" xfId="18697"/>
    <cellStyle name="Normal 2 2 19 4 3" xfId="18698"/>
    <cellStyle name="Normal 2 2 19 4 3 2" xfId="18699"/>
    <cellStyle name="Normal 2 2 19 4 3 2 2" xfId="18700"/>
    <cellStyle name="Normal 2 2 19 4 3 3" xfId="18701"/>
    <cellStyle name="Normal 2 2 19 4 3 3 2" xfId="18702"/>
    <cellStyle name="Normal 2 2 19 4 3 4" xfId="18703"/>
    <cellStyle name="Normal 2 2 19 4 4" xfId="18704"/>
    <cellStyle name="Normal 2 2 19 4 4 2" xfId="18705"/>
    <cellStyle name="Normal 2 2 19 4 5" xfId="18706"/>
    <cellStyle name="Normal 2 2 19 4 5 2" xfId="18707"/>
    <cellStyle name="Normal 2 2 19 4 6" xfId="18708"/>
    <cellStyle name="Normal 2 2 19 5" xfId="18709"/>
    <cellStyle name="Normal 2 2 19 5 2" xfId="18710"/>
    <cellStyle name="Normal 2 2 19 5 2 2" xfId="18711"/>
    <cellStyle name="Normal 2 2 19 5 2 2 2" xfId="18712"/>
    <cellStyle name="Normal 2 2 19 5 2 2 2 2" xfId="18713"/>
    <cellStyle name="Normal 2 2 19 5 2 2 3" xfId="18714"/>
    <cellStyle name="Normal 2 2 19 5 2 2 3 2" xfId="18715"/>
    <cellStyle name="Normal 2 2 19 5 2 2 4" xfId="18716"/>
    <cellStyle name="Normal 2 2 19 5 2 3" xfId="18717"/>
    <cellStyle name="Normal 2 2 19 5 2 3 2" xfId="18718"/>
    <cellStyle name="Normal 2 2 19 5 2 4" xfId="18719"/>
    <cellStyle name="Normal 2 2 19 5 2 4 2" xfId="18720"/>
    <cellStyle name="Normal 2 2 19 5 2 5" xfId="18721"/>
    <cellStyle name="Normal 2 2 19 5 3" xfId="18722"/>
    <cellStyle name="Normal 2 2 19 5 3 2" xfId="18723"/>
    <cellStyle name="Normal 2 2 19 5 3 2 2" xfId="18724"/>
    <cellStyle name="Normal 2 2 19 5 3 3" xfId="18725"/>
    <cellStyle name="Normal 2 2 19 5 3 3 2" xfId="18726"/>
    <cellStyle name="Normal 2 2 19 5 3 4" xfId="18727"/>
    <cellStyle name="Normal 2 2 19 5 4" xfId="18728"/>
    <cellStyle name="Normal 2 2 19 5 4 2" xfId="18729"/>
    <cellStyle name="Normal 2 2 19 5 5" xfId="18730"/>
    <cellStyle name="Normal 2 2 19 5 5 2" xfId="18731"/>
    <cellStyle name="Normal 2 2 19 5 6" xfId="18732"/>
    <cellStyle name="Normal 2 2 19 6" xfId="18733"/>
    <cellStyle name="Normal 2 2 19 6 2" xfId="18734"/>
    <cellStyle name="Normal 2 2 19 6 2 2" xfId="18735"/>
    <cellStyle name="Normal 2 2 19 6 2 2 2" xfId="18736"/>
    <cellStyle name="Normal 2 2 19 6 2 3" xfId="18737"/>
    <cellStyle name="Normal 2 2 19 6 2 3 2" xfId="18738"/>
    <cellStyle name="Normal 2 2 19 6 2 4" xfId="18739"/>
    <cellStyle name="Normal 2 2 19 6 3" xfId="18740"/>
    <cellStyle name="Normal 2 2 19 6 3 2" xfId="18741"/>
    <cellStyle name="Normal 2 2 19 6 4" xfId="18742"/>
    <cellStyle name="Normal 2 2 19 6 4 2" xfId="18743"/>
    <cellStyle name="Normal 2 2 19 6 5" xfId="18744"/>
    <cellStyle name="Normal 2 2 19 7" xfId="18745"/>
    <cellStyle name="Normal 2 2 19 7 2" xfId="18746"/>
    <cellStyle name="Normal 2 2 19 7 2 2" xfId="18747"/>
    <cellStyle name="Normal 2 2 19 7 3" xfId="18748"/>
    <cellStyle name="Normal 2 2 19 7 3 2" xfId="18749"/>
    <cellStyle name="Normal 2 2 19 7 4" xfId="18750"/>
    <cellStyle name="Normal 2 2 19 8" xfId="18751"/>
    <cellStyle name="Normal 2 2 19 8 2" xfId="18752"/>
    <cellStyle name="Normal 2 2 19 9" xfId="18753"/>
    <cellStyle name="Normal 2 2 19 9 2" xfId="18754"/>
    <cellStyle name="Normal 2 2 2" xfId="18755"/>
    <cellStyle name="Normal 2 2 20" xfId="18756"/>
    <cellStyle name="Normal 2 2 20 2" xfId="18757"/>
    <cellStyle name="Normal 2 2 20 3" xfId="18758"/>
    <cellStyle name="Normal 2 2 20 3 2" xfId="18759"/>
    <cellStyle name="Normal 2 2 20 3 2 2" xfId="18760"/>
    <cellStyle name="Normal 2 2 20 3 2 2 2" xfId="18761"/>
    <cellStyle name="Normal 2 2 20 3 2 3" xfId="18762"/>
    <cellStyle name="Normal 2 2 20 3 2 3 2" xfId="18763"/>
    <cellStyle name="Normal 2 2 20 3 2 4" xfId="18764"/>
    <cellStyle name="Normal 2 2 20 3 3" xfId="18765"/>
    <cellStyle name="Normal 2 2 20 3 3 2" xfId="18766"/>
    <cellStyle name="Normal 2 2 20 3 4" xfId="18767"/>
    <cellStyle name="Normal 2 2 20 3 4 2" xfId="18768"/>
    <cellStyle name="Normal 2 2 20 3 5" xfId="18769"/>
    <cellStyle name="Normal 2 2 20 4" xfId="18770"/>
    <cellStyle name="Normal 2 2 20 4 2" xfId="18771"/>
    <cellStyle name="Normal 2 2 20 4 2 2" xfId="18772"/>
    <cellStyle name="Normal 2 2 20 4 3" xfId="18773"/>
    <cellStyle name="Normal 2 2 20 4 3 2" xfId="18774"/>
    <cellStyle name="Normal 2 2 20 4 4" xfId="18775"/>
    <cellStyle name="Normal 2 2 20 5" xfId="18776"/>
    <cellStyle name="Normal 2 2 20 5 2" xfId="18777"/>
    <cellStyle name="Normal 2 2 20 6" xfId="18778"/>
    <cellStyle name="Normal 2 2 20 6 2" xfId="18779"/>
    <cellStyle name="Normal 2 2 20 7" xfId="18780"/>
    <cellStyle name="Normal 2 2 21" xfId="18781"/>
    <cellStyle name="Normal 2 2 22" xfId="18782"/>
    <cellStyle name="Normal 2 2 22 2" xfId="18783"/>
    <cellStyle name="Normal 2 2 22 3" xfId="18784"/>
    <cellStyle name="Normal 2 2 22 4" xfId="18785"/>
    <cellStyle name="Normal 2 2 22 4 2" xfId="18786"/>
    <cellStyle name="Normal 2 2 22 4 2 2" xfId="18787"/>
    <cellStyle name="Normal 2 2 22 4 2 2 2" xfId="18788"/>
    <cellStyle name="Normal 2 2 22 4 2 3" xfId="18789"/>
    <cellStyle name="Normal 2 2 22 4 2 3 2" xfId="18790"/>
    <cellStyle name="Normal 2 2 22 4 2 4" xfId="18791"/>
    <cellStyle name="Normal 2 2 22 4 3" xfId="18792"/>
    <cellStyle name="Normal 2 2 22 4 3 2" xfId="18793"/>
    <cellStyle name="Normal 2 2 22 4 4" xfId="18794"/>
    <cellStyle name="Normal 2 2 22 4 4 2" xfId="18795"/>
    <cellStyle name="Normal 2 2 22 4 5" xfId="18796"/>
    <cellStyle name="Normal 2 2 22 5" xfId="18797"/>
    <cellStyle name="Normal 2 2 22 5 2" xfId="18798"/>
    <cellStyle name="Normal 2 2 22 5 2 2" xfId="18799"/>
    <cellStyle name="Normal 2 2 22 5 3" xfId="18800"/>
    <cellStyle name="Normal 2 2 22 5 3 2" xfId="18801"/>
    <cellStyle name="Normal 2 2 22 5 4" xfId="18802"/>
    <cellStyle name="Normal 2 2 22 6" xfId="18803"/>
    <cellStyle name="Normal 2 2 22 6 2" xfId="18804"/>
    <cellStyle name="Normal 2 2 22 7" xfId="18805"/>
    <cellStyle name="Normal 2 2 22 7 2" xfId="18806"/>
    <cellStyle name="Normal 2 2 22 8" xfId="18807"/>
    <cellStyle name="Normal 2 2 23" xfId="18808"/>
    <cellStyle name="Normal 2 2 24" xfId="18809"/>
    <cellStyle name="Normal 2 2 24 2" xfId="18810"/>
    <cellStyle name="Normal 2 2 24 2 2" xfId="18811"/>
    <cellStyle name="Normal 2 2 24 2 2 2" xfId="18812"/>
    <cellStyle name="Normal 2 2 24 2 2 2 2" xfId="18813"/>
    <cellStyle name="Normal 2 2 24 2 2 3" xfId="18814"/>
    <cellStyle name="Normal 2 2 24 2 2 3 2" xfId="18815"/>
    <cellStyle name="Normal 2 2 24 2 2 4" xfId="18816"/>
    <cellStyle name="Normal 2 2 24 2 3" xfId="18817"/>
    <cellStyle name="Normal 2 2 24 2 3 2" xfId="18818"/>
    <cellStyle name="Normal 2 2 24 2 4" xfId="18819"/>
    <cellStyle name="Normal 2 2 24 2 4 2" xfId="18820"/>
    <cellStyle name="Normal 2 2 24 2 5" xfId="18821"/>
    <cellStyle name="Normal 2 2 24 3" xfId="18822"/>
    <cellStyle name="Normal 2 2 24 3 2" xfId="18823"/>
    <cellStyle name="Normal 2 2 24 3 2 2" xfId="18824"/>
    <cellStyle name="Normal 2 2 24 3 3" xfId="18825"/>
    <cellStyle name="Normal 2 2 24 3 3 2" xfId="18826"/>
    <cellStyle name="Normal 2 2 24 3 4" xfId="18827"/>
    <cellStyle name="Normal 2 2 24 4" xfId="18828"/>
    <cellStyle name="Normal 2 2 24 4 2" xfId="18829"/>
    <cellStyle name="Normal 2 2 24 5" xfId="18830"/>
    <cellStyle name="Normal 2 2 24 5 2" xfId="18831"/>
    <cellStyle name="Normal 2 2 24 6" xfId="18832"/>
    <cellStyle name="Normal 2 2 25" xfId="18833"/>
    <cellStyle name="Normal 2 2 26" xfId="18834"/>
    <cellStyle name="Normal 2 2 27" xfId="18835"/>
    <cellStyle name="Normal 2 2 28" xfId="18836"/>
    <cellStyle name="Normal 2 2 29" xfId="18837"/>
    <cellStyle name="Normal 2 2 3" xfId="18838"/>
    <cellStyle name="Normal 2 2 30" xfId="18839"/>
    <cellStyle name="Normal 2 2 31" xfId="18840"/>
    <cellStyle name="Normal 2 2 32" xfId="18841"/>
    <cellStyle name="Normal 2 2 33" xfId="18842"/>
    <cellStyle name="Normal 2 2 34" xfId="18843"/>
    <cellStyle name="Normal 2 2 35" xfId="18844"/>
    <cellStyle name="Normal 2 2 36" xfId="18845"/>
    <cellStyle name="Normal 2 2 37" xfId="18846"/>
    <cellStyle name="Normal 2 2 37 2" xfId="18847"/>
    <cellStyle name="Normal 2 2 37 3" xfId="18848"/>
    <cellStyle name="Normal 2 2 37 4" xfId="18849"/>
    <cellStyle name="Normal 2 2 38" xfId="18850"/>
    <cellStyle name="Normal 2 2 38 2" xfId="18851"/>
    <cellStyle name="Normal 2 2 39" xfId="45584"/>
    <cellStyle name="Normal 2 2 4" xfId="18852"/>
    <cellStyle name="Normal 2 2 4 10" xfId="18853"/>
    <cellStyle name="Normal 2 2 4 10 2" xfId="18854"/>
    <cellStyle name="Normal 2 2 4 11" xfId="18855"/>
    <cellStyle name="Normal 2 2 4 2" xfId="18856"/>
    <cellStyle name="Normal 2 2 4 2 10" xfId="18857"/>
    <cellStyle name="Normal 2 2 4 2 2" xfId="18858"/>
    <cellStyle name="Normal 2 2 4 2 2 2" xfId="18859"/>
    <cellStyle name="Normal 2 2 4 2 2 2 2" xfId="18860"/>
    <cellStyle name="Normal 2 2 4 2 2 2 2 2" xfId="18861"/>
    <cellStyle name="Normal 2 2 4 2 2 2 2 2 2" xfId="18862"/>
    <cellStyle name="Normal 2 2 4 2 2 2 2 2 2 2" xfId="18863"/>
    <cellStyle name="Normal 2 2 4 2 2 2 2 2 3" xfId="18864"/>
    <cellStyle name="Normal 2 2 4 2 2 2 2 2 3 2" xfId="18865"/>
    <cellStyle name="Normal 2 2 4 2 2 2 2 2 4" xfId="18866"/>
    <cellStyle name="Normal 2 2 4 2 2 2 2 3" xfId="18867"/>
    <cellStyle name="Normal 2 2 4 2 2 2 2 3 2" xfId="18868"/>
    <cellStyle name="Normal 2 2 4 2 2 2 2 4" xfId="18869"/>
    <cellStyle name="Normal 2 2 4 2 2 2 2 4 2" xfId="18870"/>
    <cellStyle name="Normal 2 2 4 2 2 2 2 5" xfId="18871"/>
    <cellStyle name="Normal 2 2 4 2 2 2 3" xfId="18872"/>
    <cellStyle name="Normal 2 2 4 2 2 2 3 2" xfId="18873"/>
    <cellStyle name="Normal 2 2 4 2 2 2 3 2 2" xfId="18874"/>
    <cellStyle name="Normal 2 2 4 2 2 2 3 3" xfId="18875"/>
    <cellStyle name="Normal 2 2 4 2 2 2 3 3 2" xfId="18876"/>
    <cellStyle name="Normal 2 2 4 2 2 2 3 4" xfId="18877"/>
    <cellStyle name="Normal 2 2 4 2 2 2 4" xfId="18878"/>
    <cellStyle name="Normal 2 2 4 2 2 2 4 2" xfId="18879"/>
    <cellStyle name="Normal 2 2 4 2 2 2 5" xfId="18880"/>
    <cellStyle name="Normal 2 2 4 2 2 2 5 2" xfId="18881"/>
    <cellStyle name="Normal 2 2 4 2 2 2 6" xfId="18882"/>
    <cellStyle name="Normal 2 2 4 2 2 3" xfId="18883"/>
    <cellStyle name="Normal 2 2 4 2 2 3 2" xfId="18884"/>
    <cellStyle name="Normal 2 2 4 2 2 3 2 2" xfId="18885"/>
    <cellStyle name="Normal 2 2 4 2 2 3 2 2 2" xfId="18886"/>
    <cellStyle name="Normal 2 2 4 2 2 3 2 2 2 2" xfId="18887"/>
    <cellStyle name="Normal 2 2 4 2 2 3 2 2 3" xfId="18888"/>
    <cellStyle name="Normal 2 2 4 2 2 3 2 2 3 2" xfId="18889"/>
    <cellStyle name="Normal 2 2 4 2 2 3 2 2 4" xfId="18890"/>
    <cellStyle name="Normal 2 2 4 2 2 3 2 3" xfId="18891"/>
    <cellStyle name="Normal 2 2 4 2 2 3 2 3 2" xfId="18892"/>
    <cellStyle name="Normal 2 2 4 2 2 3 2 4" xfId="18893"/>
    <cellStyle name="Normal 2 2 4 2 2 3 2 4 2" xfId="18894"/>
    <cellStyle name="Normal 2 2 4 2 2 3 2 5" xfId="18895"/>
    <cellStyle name="Normal 2 2 4 2 2 3 3" xfId="18896"/>
    <cellStyle name="Normal 2 2 4 2 2 3 3 2" xfId="18897"/>
    <cellStyle name="Normal 2 2 4 2 2 3 3 2 2" xfId="18898"/>
    <cellStyle name="Normal 2 2 4 2 2 3 3 3" xfId="18899"/>
    <cellStyle name="Normal 2 2 4 2 2 3 3 3 2" xfId="18900"/>
    <cellStyle name="Normal 2 2 4 2 2 3 3 4" xfId="18901"/>
    <cellStyle name="Normal 2 2 4 2 2 3 4" xfId="18902"/>
    <cellStyle name="Normal 2 2 4 2 2 3 4 2" xfId="18903"/>
    <cellStyle name="Normal 2 2 4 2 2 3 5" xfId="18904"/>
    <cellStyle name="Normal 2 2 4 2 2 3 5 2" xfId="18905"/>
    <cellStyle name="Normal 2 2 4 2 2 3 6" xfId="18906"/>
    <cellStyle name="Normal 2 2 4 2 2 4" xfId="18907"/>
    <cellStyle name="Normal 2 2 4 2 2 4 2" xfId="18908"/>
    <cellStyle name="Normal 2 2 4 2 2 4 2 2" xfId="18909"/>
    <cellStyle name="Normal 2 2 4 2 2 4 2 2 2" xfId="18910"/>
    <cellStyle name="Normal 2 2 4 2 2 4 2 2 2 2" xfId="18911"/>
    <cellStyle name="Normal 2 2 4 2 2 4 2 2 3" xfId="18912"/>
    <cellStyle name="Normal 2 2 4 2 2 4 2 2 3 2" xfId="18913"/>
    <cellStyle name="Normal 2 2 4 2 2 4 2 2 4" xfId="18914"/>
    <cellStyle name="Normal 2 2 4 2 2 4 2 3" xfId="18915"/>
    <cellStyle name="Normal 2 2 4 2 2 4 2 3 2" xfId="18916"/>
    <cellStyle name="Normal 2 2 4 2 2 4 2 4" xfId="18917"/>
    <cellStyle name="Normal 2 2 4 2 2 4 2 4 2" xfId="18918"/>
    <cellStyle name="Normal 2 2 4 2 2 4 2 5" xfId="18919"/>
    <cellStyle name="Normal 2 2 4 2 2 4 3" xfId="18920"/>
    <cellStyle name="Normal 2 2 4 2 2 4 3 2" xfId="18921"/>
    <cellStyle name="Normal 2 2 4 2 2 4 3 2 2" xfId="18922"/>
    <cellStyle name="Normal 2 2 4 2 2 4 3 3" xfId="18923"/>
    <cellStyle name="Normal 2 2 4 2 2 4 3 3 2" xfId="18924"/>
    <cellStyle name="Normal 2 2 4 2 2 4 3 4" xfId="18925"/>
    <cellStyle name="Normal 2 2 4 2 2 4 4" xfId="18926"/>
    <cellStyle name="Normal 2 2 4 2 2 4 4 2" xfId="18927"/>
    <cellStyle name="Normal 2 2 4 2 2 4 5" xfId="18928"/>
    <cellStyle name="Normal 2 2 4 2 2 4 5 2" xfId="18929"/>
    <cellStyle name="Normal 2 2 4 2 2 4 6" xfId="18930"/>
    <cellStyle name="Normal 2 2 4 2 2 5" xfId="18931"/>
    <cellStyle name="Normal 2 2 4 2 2 5 2" xfId="18932"/>
    <cellStyle name="Normal 2 2 4 2 2 5 2 2" xfId="18933"/>
    <cellStyle name="Normal 2 2 4 2 2 5 2 2 2" xfId="18934"/>
    <cellStyle name="Normal 2 2 4 2 2 5 2 3" xfId="18935"/>
    <cellStyle name="Normal 2 2 4 2 2 5 2 3 2" xfId="18936"/>
    <cellStyle name="Normal 2 2 4 2 2 5 2 4" xfId="18937"/>
    <cellStyle name="Normal 2 2 4 2 2 5 3" xfId="18938"/>
    <cellStyle name="Normal 2 2 4 2 2 5 3 2" xfId="18939"/>
    <cellStyle name="Normal 2 2 4 2 2 5 4" xfId="18940"/>
    <cellStyle name="Normal 2 2 4 2 2 5 4 2" xfId="18941"/>
    <cellStyle name="Normal 2 2 4 2 2 5 5" xfId="18942"/>
    <cellStyle name="Normal 2 2 4 2 2 6" xfId="18943"/>
    <cellStyle name="Normal 2 2 4 2 2 6 2" xfId="18944"/>
    <cellStyle name="Normal 2 2 4 2 2 6 2 2" xfId="18945"/>
    <cellStyle name="Normal 2 2 4 2 2 6 3" xfId="18946"/>
    <cellStyle name="Normal 2 2 4 2 2 6 3 2" xfId="18947"/>
    <cellStyle name="Normal 2 2 4 2 2 6 4" xfId="18948"/>
    <cellStyle name="Normal 2 2 4 2 2 7" xfId="18949"/>
    <cellStyle name="Normal 2 2 4 2 2 7 2" xfId="18950"/>
    <cellStyle name="Normal 2 2 4 2 2 8" xfId="18951"/>
    <cellStyle name="Normal 2 2 4 2 2 8 2" xfId="18952"/>
    <cellStyle name="Normal 2 2 4 2 2 9" xfId="18953"/>
    <cellStyle name="Normal 2 2 4 2 3" xfId="18954"/>
    <cellStyle name="Normal 2 2 4 2 3 2" xfId="18955"/>
    <cellStyle name="Normal 2 2 4 2 3 2 2" xfId="18956"/>
    <cellStyle name="Normal 2 2 4 2 3 2 2 2" xfId="18957"/>
    <cellStyle name="Normal 2 2 4 2 3 2 2 2 2" xfId="18958"/>
    <cellStyle name="Normal 2 2 4 2 3 2 2 3" xfId="18959"/>
    <cellStyle name="Normal 2 2 4 2 3 2 2 3 2" xfId="18960"/>
    <cellStyle name="Normal 2 2 4 2 3 2 2 4" xfId="18961"/>
    <cellStyle name="Normal 2 2 4 2 3 2 3" xfId="18962"/>
    <cellStyle name="Normal 2 2 4 2 3 2 3 2" xfId="18963"/>
    <cellStyle name="Normal 2 2 4 2 3 2 4" xfId="18964"/>
    <cellStyle name="Normal 2 2 4 2 3 2 4 2" xfId="18965"/>
    <cellStyle name="Normal 2 2 4 2 3 2 5" xfId="18966"/>
    <cellStyle name="Normal 2 2 4 2 3 3" xfId="18967"/>
    <cellStyle name="Normal 2 2 4 2 3 3 2" xfId="18968"/>
    <cellStyle name="Normal 2 2 4 2 3 3 2 2" xfId="18969"/>
    <cellStyle name="Normal 2 2 4 2 3 3 3" xfId="18970"/>
    <cellStyle name="Normal 2 2 4 2 3 3 3 2" xfId="18971"/>
    <cellStyle name="Normal 2 2 4 2 3 3 4" xfId="18972"/>
    <cellStyle name="Normal 2 2 4 2 3 4" xfId="18973"/>
    <cellStyle name="Normal 2 2 4 2 3 4 2" xfId="18974"/>
    <cellStyle name="Normal 2 2 4 2 3 5" xfId="18975"/>
    <cellStyle name="Normal 2 2 4 2 3 5 2" xfId="18976"/>
    <cellStyle name="Normal 2 2 4 2 3 6" xfId="18977"/>
    <cellStyle name="Normal 2 2 4 2 4" xfId="18978"/>
    <cellStyle name="Normal 2 2 4 2 4 2" xfId="18979"/>
    <cellStyle name="Normal 2 2 4 2 4 2 2" xfId="18980"/>
    <cellStyle name="Normal 2 2 4 2 4 2 2 2" xfId="18981"/>
    <cellStyle name="Normal 2 2 4 2 4 2 2 2 2" xfId="18982"/>
    <cellStyle name="Normal 2 2 4 2 4 2 2 3" xfId="18983"/>
    <cellStyle name="Normal 2 2 4 2 4 2 2 3 2" xfId="18984"/>
    <cellStyle name="Normal 2 2 4 2 4 2 2 4" xfId="18985"/>
    <cellStyle name="Normal 2 2 4 2 4 2 3" xfId="18986"/>
    <cellStyle name="Normal 2 2 4 2 4 2 3 2" xfId="18987"/>
    <cellStyle name="Normal 2 2 4 2 4 2 4" xfId="18988"/>
    <cellStyle name="Normal 2 2 4 2 4 2 4 2" xfId="18989"/>
    <cellStyle name="Normal 2 2 4 2 4 2 5" xfId="18990"/>
    <cellStyle name="Normal 2 2 4 2 4 3" xfId="18991"/>
    <cellStyle name="Normal 2 2 4 2 4 3 2" xfId="18992"/>
    <cellStyle name="Normal 2 2 4 2 4 3 2 2" xfId="18993"/>
    <cellStyle name="Normal 2 2 4 2 4 3 3" xfId="18994"/>
    <cellStyle name="Normal 2 2 4 2 4 3 3 2" xfId="18995"/>
    <cellStyle name="Normal 2 2 4 2 4 3 4" xfId="18996"/>
    <cellStyle name="Normal 2 2 4 2 4 4" xfId="18997"/>
    <cellStyle name="Normal 2 2 4 2 4 4 2" xfId="18998"/>
    <cellStyle name="Normal 2 2 4 2 4 5" xfId="18999"/>
    <cellStyle name="Normal 2 2 4 2 4 5 2" xfId="19000"/>
    <cellStyle name="Normal 2 2 4 2 4 6" xfId="19001"/>
    <cellStyle name="Normal 2 2 4 2 5" xfId="19002"/>
    <cellStyle name="Normal 2 2 4 2 5 2" xfId="19003"/>
    <cellStyle name="Normal 2 2 4 2 5 2 2" xfId="19004"/>
    <cellStyle name="Normal 2 2 4 2 5 2 2 2" xfId="19005"/>
    <cellStyle name="Normal 2 2 4 2 5 2 2 2 2" xfId="19006"/>
    <cellStyle name="Normal 2 2 4 2 5 2 2 3" xfId="19007"/>
    <cellStyle name="Normal 2 2 4 2 5 2 2 3 2" xfId="19008"/>
    <cellStyle name="Normal 2 2 4 2 5 2 2 4" xfId="19009"/>
    <cellStyle name="Normal 2 2 4 2 5 2 3" xfId="19010"/>
    <cellStyle name="Normal 2 2 4 2 5 2 3 2" xfId="19011"/>
    <cellStyle name="Normal 2 2 4 2 5 2 4" xfId="19012"/>
    <cellStyle name="Normal 2 2 4 2 5 2 4 2" xfId="19013"/>
    <cellStyle name="Normal 2 2 4 2 5 2 5" xfId="19014"/>
    <cellStyle name="Normal 2 2 4 2 5 3" xfId="19015"/>
    <cellStyle name="Normal 2 2 4 2 5 3 2" xfId="19016"/>
    <cellStyle name="Normal 2 2 4 2 5 3 2 2" xfId="19017"/>
    <cellStyle name="Normal 2 2 4 2 5 3 3" xfId="19018"/>
    <cellStyle name="Normal 2 2 4 2 5 3 3 2" xfId="19019"/>
    <cellStyle name="Normal 2 2 4 2 5 3 4" xfId="19020"/>
    <cellStyle name="Normal 2 2 4 2 5 4" xfId="19021"/>
    <cellStyle name="Normal 2 2 4 2 5 4 2" xfId="19022"/>
    <cellStyle name="Normal 2 2 4 2 5 5" xfId="19023"/>
    <cellStyle name="Normal 2 2 4 2 5 5 2" xfId="19024"/>
    <cellStyle name="Normal 2 2 4 2 5 6" xfId="19025"/>
    <cellStyle name="Normal 2 2 4 2 6" xfId="19026"/>
    <cellStyle name="Normal 2 2 4 2 6 2" xfId="19027"/>
    <cellStyle name="Normal 2 2 4 2 6 2 2" xfId="19028"/>
    <cellStyle name="Normal 2 2 4 2 6 2 2 2" xfId="19029"/>
    <cellStyle name="Normal 2 2 4 2 6 2 3" xfId="19030"/>
    <cellStyle name="Normal 2 2 4 2 6 2 3 2" xfId="19031"/>
    <cellStyle name="Normal 2 2 4 2 6 2 4" xfId="19032"/>
    <cellStyle name="Normal 2 2 4 2 6 3" xfId="19033"/>
    <cellStyle name="Normal 2 2 4 2 6 3 2" xfId="19034"/>
    <cellStyle name="Normal 2 2 4 2 6 4" xfId="19035"/>
    <cellStyle name="Normal 2 2 4 2 6 4 2" xfId="19036"/>
    <cellStyle name="Normal 2 2 4 2 6 5" xfId="19037"/>
    <cellStyle name="Normal 2 2 4 2 7" xfId="19038"/>
    <cellStyle name="Normal 2 2 4 2 7 2" xfId="19039"/>
    <cellStyle name="Normal 2 2 4 2 7 2 2" xfId="19040"/>
    <cellStyle name="Normal 2 2 4 2 7 3" xfId="19041"/>
    <cellStyle name="Normal 2 2 4 2 7 3 2" xfId="19042"/>
    <cellStyle name="Normal 2 2 4 2 7 4" xfId="19043"/>
    <cellStyle name="Normal 2 2 4 2 8" xfId="19044"/>
    <cellStyle name="Normal 2 2 4 2 8 2" xfId="19045"/>
    <cellStyle name="Normal 2 2 4 2 9" xfId="19046"/>
    <cellStyle name="Normal 2 2 4 2 9 2" xfId="19047"/>
    <cellStyle name="Normal 2 2 4 3" xfId="19048"/>
    <cellStyle name="Normal 2 2 4 3 2" xfId="19049"/>
    <cellStyle name="Normal 2 2 4 3 2 2" xfId="19050"/>
    <cellStyle name="Normal 2 2 4 3 2 2 2" xfId="19051"/>
    <cellStyle name="Normal 2 2 4 3 2 2 2 2" xfId="19052"/>
    <cellStyle name="Normal 2 2 4 3 2 2 2 2 2" xfId="19053"/>
    <cellStyle name="Normal 2 2 4 3 2 2 2 3" xfId="19054"/>
    <cellStyle name="Normal 2 2 4 3 2 2 2 3 2" xfId="19055"/>
    <cellStyle name="Normal 2 2 4 3 2 2 2 4" xfId="19056"/>
    <cellStyle name="Normal 2 2 4 3 2 2 3" xfId="19057"/>
    <cellStyle name="Normal 2 2 4 3 2 2 3 2" xfId="19058"/>
    <cellStyle name="Normal 2 2 4 3 2 2 4" xfId="19059"/>
    <cellStyle name="Normal 2 2 4 3 2 2 4 2" xfId="19060"/>
    <cellStyle name="Normal 2 2 4 3 2 2 5" xfId="19061"/>
    <cellStyle name="Normal 2 2 4 3 2 3" xfId="19062"/>
    <cellStyle name="Normal 2 2 4 3 2 3 2" xfId="19063"/>
    <cellStyle name="Normal 2 2 4 3 2 3 2 2" xfId="19064"/>
    <cellStyle name="Normal 2 2 4 3 2 3 3" xfId="19065"/>
    <cellStyle name="Normal 2 2 4 3 2 3 3 2" xfId="19066"/>
    <cellStyle name="Normal 2 2 4 3 2 3 4" xfId="19067"/>
    <cellStyle name="Normal 2 2 4 3 2 4" xfId="19068"/>
    <cellStyle name="Normal 2 2 4 3 2 4 2" xfId="19069"/>
    <cellStyle name="Normal 2 2 4 3 2 5" xfId="19070"/>
    <cellStyle name="Normal 2 2 4 3 2 5 2" xfId="19071"/>
    <cellStyle name="Normal 2 2 4 3 2 6" xfId="19072"/>
    <cellStyle name="Normal 2 2 4 3 3" xfId="19073"/>
    <cellStyle name="Normal 2 2 4 3 3 2" xfId="19074"/>
    <cellStyle name="Normal 2 2 4 3 3 2 2" xfId="19075"/>
    <cellStyle name="Normal 2 2 4 3 3 2 2 2" xfId="19076"/>
    <cellStyle name="Normal 2 2 4 3 3 2 2 2 2" xfId="19077"/>
    <cellStyle name="Normal 2 2 4 3 3 2 2 3" xfId="19078"/>
    <cellStyle name="Normal 2 2 4 3 3 2 2 3 2" xfId="19079"/>
    <cellStyle name="Normal 2 2 4 3 3 2 2 4" xfId="19080"/>
    <cellStyle name="Normal 2 2 4 3 3 2 3" xfId="19081"/>
    <cellStyle name="Normal 2 2 4 3 3 2 3 2" xfId="19082"/>
    <cellStyle name="Normal 2 2 4 3 3 2 4" xfId="19083"/>
    <cellStyle name="Normal 2 2 4 3 3 2 4 2" xfId="19084"/>
    <cellStyle name="Normal 2 2 4 3 3 2 5" xfId="19085"/>
    <cellStyle name="Normal 2 2 4 3 3 3" xfId="19086"/>
    <cellStyle name="Normal 2 2 4 3 3 3 2" xfId="19087"/>
    <cellStyle name="Normal 2 2 4 3 3 3 2 2" xfId="19088"/>
    <cellStyle name="Normal 2 2 4 3 3 3 3" xfId="19089"/>
    <cellStyle name="Normal 2 2 4 3 3 3 3 2" xfId="19090"/>
    <cellStyle name="Normal 2 2 4 3 3 3 4" xfId="19091"/>
    <cellStyle name="Normal 2 2 4 3 3 4" xfId="19092"/>
    <cellStyle name="Normal 2 2 4 3 3 4 2" xfId="19093"/>
    <cellStyle name="Normal 2 2 4 3 3 5" xfId="19094"/>
    <cellStyle name="Normal 2 2 4 3 3 5 2" xfId="19095"/>
    <cellStyle name="Normal 2 2 4 3 3 6" xfId="19096"/>
    <cellStyle name="Normal 2 2 4 3 4" xfId="19097"/>
    <cellStyle name="Normal 2 2 4 3 4 2" xfId="19098"/>
    <cellStyle name="Normal 2 2 4 3 4 2 2" xfId="19099"/>
    <cellStyle name="Normal 2 2 4 3 4 2 2 2" xfId="19100"/>
    <cellStyle name="Normal 2 2 4 3 4 2 2 2 2" xfId="19101"/>
    <cellStyle name="Normal 2 2 4 3 4 2 2 3" xfId="19102"/>
    <cellStyle name="Normal 2 2 4 3 4 2 2 3 2" xfId="19103"/>
    <cellStyle name="Normal 2 2 4 3 4 2 2 4" xfId="19104"/>
    <cellStyle name="Normal 2 2 4 3 4 2 3" xfId="19105"/>
    <cellStyle name="Normal 2 2 4 3 4 2 3 2" xfId="19106"/>
    <cellStyle name="Normal 2 2 4 3 4 2 4" xfId="19107"/>
    <cellStyle name="Normal 2 2 4 3 4 2 4 2" xfId="19108"/>
    <cellStyle name="Normal 2 2 4 3 4 2 5" xfId="19109"/>
    <cellStyle name="Normal 2 2 4 3 4 3" xfId="19110"/>
    <cellStyle name="Normal 2 2 4 3 4 3 2" xfId="19111"/>
    <cellStyle name="Normal 2 2 4 3 4 3 2 2" xfId="19112"/>
    <cellStyle name="Normal 2 2 4 3 4 3 3" xfId="19113"/>
    <cellStyle name="Normal 2 2 4 3 4 3 3 2" xfId="19114"/>
    <cellStyle name="Normal 2 2 4 3 4 3 4" xfId="19115"/>
    <cellStyle name="Normal 2 2 4 3 4 4" xfId="19116"/>
    <cellStyle name="Normal 2 2 4 3 4 4 2" xfId="19117"/>
    <cellStyle name="Normal 2 2 4 3 4 5" xfId="19118"/>
    <cellStyle name="Normal 2 2 4 3 4 5 2" xfId="19119"/>
    <cellStyle name="Normal 2 2 4 3 4 6" xfId="19120"/>
    <cellStyle name="Normal 2 2 4 3 5" xfId="19121"/>
    <cellStyle name="Normal 2 2 4 3 5 2" xfId="19122"/>
    <cellStyle name="Normal 2 2 4 3 5 2 2" xfId="19123"/>
    <cellStyle name="Normal 2 2 4 3 5 2 2 2" xfId="19124"/>
    <cellStyle name="Normal 2 2 4 3 5 2 3" xfId="19125"/>
    <cellStyle name="Normal 2 2 4 3 5 2 3 2" xfId="19126"/>
    <cellStyle name="Normal 2 2 4 3 5 2 4" xfId="19127"/>
    <cellStyle name="Normal 2 2 4 3 5 3" xfId="19128"/>
    <cellStyle name="Normal 2 2 4 3 5 3 2" xfId="19129"/>
    <cellStyle name="Normal 2 2 4 3 5 4" xfId="19130"/>
    <cellStyle name="Normal 2 2 4 3 5 4 2" xfId="19131"/>
    <cellStyle name="Normal 2 2 4 3 5 5" xfId="19132"/>
    <cellStyle name="Normal 2 2 4 3 6" xfId="19133"/>
    <cellStyle name="Normal 2 2 4 3 6 2" xfId="19134"/>
    <cellStyle name="Normal 2 2 4 3 6 2 2" xfId="19135"/>
    <cellStyle name="Normal 2 2 4 3 6 3" xfId="19136"/>
    <cellStyle name="Normal 2 2 4 3 6 3 2" xfId="19137"/>
    <cellStyle name="Normal 2 2 4 3 6 4" xfId="19138"/>
    <cellStyle name="Normal 2 2 4 3 7" xfId="19139"/>
    <cellStyle name="Normal 2 2 4 3 7 2" xfId="19140"/>
    <cellStyle name="Normal 2 2 4 3 8" xfId="19141"/>
    <cellStyle name="Normal 2 2 4 3 8 2" xfId="19142"/>
    <cellStyle name="Normal 2 2 4 3 9" xfId="19143"/>
    <cellStyle name="Normal 2 2 4 4" xfId="19144"/>
    <cellStyle name="Normal 2 2 4 4 2" xfId="19145"/>
    <cellStyle name="Normal 2 2 4 4 2 2" xfId="19146"/>
    <cellStyle name="Normal 2 2 4 4 2 2 2" xfId="19147"/>
    <cellStyle name="Normal 2 2 4 4 2 2 2 2" xfId="19148"/>
    <cellStyle name="Normal 2 2 4 4 2 2 3" xfId="19149"/>
    <cellStyle name="Normal 2 2 4 4 2 2 3 2" xfId="19150"/>
    <cellStyle name="Normal 2 2 4 4 2 2 4" xfId="19151"/>
    <cellStyle name="Normal 2 2 4 4 2 3" xfId="19152"/>
    <cellStyle name="Normal 2 2 4 4 2 3 2" xfId="19153"/>
    <cellStyle name="Normal 2 2 4 4 2 4" xfId="19154"/>
    <cellStyle name="Normal 2 2 4 4 2 4 2" xfId="19155"/>
    <cellStyle name="Normal 2 2 4 4 2 5" xfId="19156"/>
    <cellStyle name="Normal 2 2 4 4 3" xfId="19157"/>
    <cellStyle name="Normal 2 2 4 4 3 2" xfId="19158"/>
    <cellStyle name="Normal 2 2 4 4 3 2 2" xfId="19159"/>
    <cellStyle name="Normal 2 2 4 4 3 3" xfId="19160"/>
    <cellStyle name="Normal 2 2 4 4 3 3 2" xfId="19161"/>
    <cellStyle name="Normal 2 2 4 4 3 4" xfId="19162"/>
    <cellStyle name="Normal 2 2 4 4 4" xfId="19163"/>
    <cellStyle name="Normal 2 2 4 4 4 2" xfId="19164"/>
    <cellStyle name="Normal 2 2 4 4 5" xfId="19165"/>
    <cellStyle name="Normal 2 2 4 4 5 2" xfId="19166"/>
    <cellStyle name="Normal 2 2 4 4 6" xfId="19167"/>
    <cellStyle name="Normal 2 2 4 5" xfId="19168"/>
    <cellStyle name="Normal 2 2 4 5 2" xfId="19169"/>
    <cellStyle name="Normal 2 2 4 5 2 2" xfId="19170"/>
    <cellStyle name="Normal 2 2 4 5 2 2 2" xfId="19171"/>
    <cellStyle name="Normal 2 2 4 5 2 2 2 2" xfId="19172"/>
    <cellStyle name="Normal 2 2 4 5 2 2 3" xfId="19173"/>
    <cellStyle name="Normal 2 2 4 5 2 2 3 2" xfId="19174"/>
    <cellStyle name="Normal 2 2 4 5 2 2 4" xfId="19175"/>
    <cellStyle name="Normal 2 2 4 5 2 3" xfId="19176"/>
    <cellStyle name="Normal 2 2 4 5 2 3 2" xfId="19177"/>
    <cellStyle name="Normal 2 2 4 5 2 4" xfId="19178"/>
    <cellStyle name="Normal 2 2 4 5 2 4 2" xfId="19179"/>
    <cellStyle name="Normal 2 2 4 5 2 5" xfId="19180"/>
    <cellStyle name="Normal 2 2 4 5 3" xfId="19181"/>
    <cellStyle name="Normal 2 2 4 5 3 2" xfId="19182"/>
    <cellStyle name="Normal 2 2 4 5 3 2 2" xfId="19183"/>
    <cellStyle name="Normal 2 2 4 5 3 3" xfId="19184"/>
    <cellStyle name="Normal 2 2 4 5 3 3 2" xfId="19185"/>
    <cellStyle name="Normal 2 2 4 5 3 4" xfId="19186"/>
    <cellStyle name="Normal 2 2 4 5 4" xfId="19187"/>
    <cellStyle name="Normal 2 2 4 5 4 2" xfId="19188"/>
    <cellStyle name="Normal 2 2 4 5 5" xfId="19189"/>
    <cellStyle name="Normal 2 2 4 5 5 2" xfId="19190"/>
    <cellStyle name="Normal 2 2 4 5 6" xfId="19191"/>
    <cellStyle name="Normal 2 2 4 6" xfId="19192"/>
    <cellStyle name="Normal 2 2 4 6 2" xfId="19193"/>
    <cellStyle name="Normal 2 2 4 6 2 2" xfId="19194"/>
    <cellStyle name="Normal 2 2 4 6 2 2 2" xfId="19195"/>
    <cellStyle name="Normal 2 2 4 6 2 2 2 2" xfId="19196"/>
    <cellStyle name="Normal 2 2 4 6 2 2 3" xfId="19197"/>
    <cellStyle name="Normal 2 2 4 6 2 2 3 2" xfId="19198"/>
    <cellStyle name="Normal 2 2 4 6 2 2 4" xfId="19199"/>
    <cellStyle name="Normal 2 2 4 6 2 3" xfId="19200"/>
    <cellStyle name="Normal 2 2 4 6 2 3 2" xfId="19201"/>
    <cellStyle name="Normal 2 2 4 6 2 4" xfId="19202"/>
    <cellStyle name="Normal 2 2 4 6 2 4 2" xfId="19203"/>
    <cellStyle name="Normal 2 2 4 6 2 5" xfId="19204"/>
    <cellStyle name="Normal 2 2 4 6 3" xfId="19205"/>
    <cellStyle name="Normal 2 2 4 6 3 2" xfId="19206"/>
    <cellStyle name="Normal 2 2 4 6 3 2 2" xfId="19207"/>
    <cellStyle name="Normal 2 2 4 6 3 3" xfId="19208"/>
    <cellStyle name="Normal 2 2 4 6 3 3 2" xfId="19209"/>
    <cellStyle name="Normal 2 2 4 6 3 4" xfId="19210"/>
    <cellStyle name="Normal 2 2 4 6 4" xfId="19211"/>
    <cellStyle name="Normal 2 2 4 6 4 2" xfId="19212"/>
    <cellStyle name="Normal 2 2 4 6 5" xfId="19213"/>
    <cellStyle name="Normal 2 2 4 6 5 2" xfId="19214"/>
    <cellStyle name="Normal 2 2 4 6 6" xfId="19215"/>
    <cellStyle name="Normal 2 2 4 7" xfId="19216"/>
    <cellStyle name="Normal 2 2 4 7 2" xfId="19217"/>
    <cellStyle name="Normal 2 2 4 7 2 2" xfId="19218"/>
    <cellStyle name="Normal 2 2 4 7 2 2 2" xfId="19219"/>
    <cellStyle name="Normal 2 2 4 7 2 3" xfId="19220"/>
    <cellStyle name="Normal 2 2 4 7 2 3 2" xfId="19221"/>
    <cellStyle name="Normal 2 2 4 7 2 4" xfId="19222"/>
    <cellStyle name="Normal 2 2 4 7 3" xfId="19223"/>
    <cellStyle name="Normal 2 2 4 7 3 2" xfId="19224"/>
    <cellStyle name="Normal 2 2 4 7 4" xfId="19225"/>
    <cellStyle name="Normal 2 2 4 7 4 2" xfId="19226"/>
    <cellStyle name="Normal 2 2 4 7 5" xfId="19227"/>
    <cellStyle name="Normal 2 2 4 8" xfId="19228"/>
    <cellStyle name="Normal 2 2 4 8 2" xfId="19229"/>
    <cellStyle name="Normal 2 2 4 8 2 2" xfId="19230"/>
    <cellStyle name="Normal 2 2 4 8 3" xfId="19231"/>
    <cellStyle name="Normal 2 2 4 8 3 2" xfId="19232"/>
    <cellStyle name="Normal 2 2 4 8 4" xfId="19233"/>
    <cellStyle name="Normal 2 2 4 9" xfId="19234"/>
    <cellStyle name="Normal 2 2 4 9 2" xfId="19235"/>
    <cellStyle name="Normal 2 2 5" xfId="19236"/>
    <cellStyle name="Normal 2 2 5 2" xfId="19237"/>
    <cellStyle name="Normal 2 2 5 2 2" xfId="19238"/>
    <cellStyle name="Normal 2 2 5 2 2 2" xfId="19239"/>
    <cellStyle name="Normal 2 2 5 2 3" xfId="19240"/>
    <cellStyle name="Normal 2 2 5 2 4" xfId="19241"/>
    <cellStyle name="Normal 2 2 5 2 5" xfId="19242"/>
    <cellStyle name="Normal 2 2 5 3" xfId="19243"/>
    <cellStyle name="Normal 2 2 5 3 2" xfId="19244"/>
    <cellStyle name="Normal 2 2 5 4" xfId="19245"/>
    <cellStyle name="Normal 2 2 5 5" xfId="19246"/>
    <cellStyle name="Normal 2 2 6" xfId="19247"/>
    <cellStyle name="Normal 2 2 6 2" xfId="19248"/>
    <cellStyle name="Normal 2 2 7" xfId="19249"/>
    <cellStyle name="Normal 2 2 8" xfId="19250"/>
    <cellStyle name="Normal 2 2 9" xfId="19251"/>
    <cellStyle name="Normal 2 20" xfId="19252"/>
    <cellStyle name="Normal 2 20 10" xfId="19253"/>
    <cellStyle name="Normal 2 20 2" xfId="19254"/>
    <cellStyle name="Normal 2 20 2 2" xfId="19255"/>
    <cellStyle name="Normal 2 20 2 2 2" xfId="19256"/>
    <cellStyle name="Normal 2 20 2 2 2 2" xfId="19257"/>
    <cellStyle name="Normal 2 20 2 2 2 2 2" xfId="19258"/>
    <cellStyle name="Normal 2 20 2 2 2 2 2 2" xfId="19259"/>
    <cellStyle name="Normal 2 20 2 2 2 2 3" xfId="19260"/>
    <cellStyle name="Normal 2 20 2 2 2 2 3 2" xfId="19261"/>
    <cellStyle name="Normal 2 20 2 2 2 2 4" xfId="19262"/>
    <cellStyle name="Normal 2 20 2 2 2 3" xfId="19263"/>
    <cellStyle name="Normal 2 20 2 2 2 3 2" xfId="19264"/>
    <cellStyle name="Normal 2 20 2 2 2 4" xfId="19265"/>
    <cellStyle name="Normal 2 20 2 2 2 4 2" xfId="19266"/>
    <cellStyle name="Normal 2 20 2 2 2 5" xfId="19267"/>
    <cellStyle name="Normal 2 20 2 2 3" xfId="19268"/>
    <cellStyle name="Normal 2 20 2 2 3 2" xfId="19269"/>
    <cellStyle name="Normal 2 20 2 2 3 2 2" xfId="19270"/>
    <cellStyle name="Normal 2 20 2 2 3 3" xfId="19271"/>
    <cellStyle name="Normal 2 20 2 2 3 3 2" xfId="19272"/>
    <cellStyle name="Normal 2 20 2 2 3 4" xfId="19273"/>
    <cellStyle name="Normal 2 20 2 2 4" xfId="19274"/>
    <cellStyle name="Normal 2 20 2 2 4 2" xfId="19275"/>
    <cellStyle name="Normal 2 20 2 2 5" xfId="19276"/>
    <cellStyle name="Normal 2 20 2 2 5 2" xfId="19277"/>
    <cellStyle name="Normal 2 20 2 2 6" xfId="19278"/>
    <cellStyle name="Normal 2 20 2 3" xfId="19279"/>
    <cellStyle name="Normal 2 20 2 3 2" xfId="19280"/>
    <cellStyle name="Normal 2 20 2 3 2 2" xfId="19281"/>
    <cellStyle name="Normal 2 20 2 3 2 2 2" xfId="19282"/>
    <cellStyle name="Normal 2 20 2 3 2 2 2 2" xfId="19283"/>
    <cellStyle name="Normal 2 20 2 3 2 2 3" xfId="19284"/>
    <cellStyle name="Normal 2 20 2 3 2 2 3 2" xfId="19285"/>
    <cellStyle name="Normal 2 20 2 3 2 2 4" xfId="19286"/>
    <cellStyle name="Normal 2 20 2 3 2 3" xfId="19287"/>
    <cellStyle name="Normal 2 20 2 3 2 3 2" xfId="19288"/>
    <cellStyle name="Normal 2 20 2 3 2 4" xfId="19289"/>
    <cellStyle name="Normal 2 20 2 3 2 4 2" xfId="19290"/>
    <cellStyle name="Normal 2 20 2 3 2 5" xfId="19291"/>
    <cellStyle name="Normal 2 20 2 3 3" xfId="19292"/>
    <cellStyle name="Normal 2 20 2 3 3 2" xfId="19293"/>
    <cellStyle name="Normal 2 20 2 3 3 2 2" xfId="19294"/>
    <cellStyle name="Normal 2 20 2 3 3 3" xfId="19295"/>
    <cellStyle name="Normal 2 20 2 3 3 3 2" xfId="19296"/>
    <cellStyle name="Normal 2 20 2 3 3 4" xfId="19297"/>
    <cellStyle name="Normal 2 20 2 3 4" xfId="19298"/>
    <cellStyle name="Normal 2 20 2 3 4 2" xfId="19299"/>
    <cellStyle name="Normal 2 20 2 3 5" xfId="19300"/>
    <cellStyle name="Normal 2 20 2 3 5 2" xfId="19301"/>
    <cellStyle name="Normal 2 20 2 3 6" xfId="19302"/>
    <cellStyle name="Normal 2 20 2 4" xfId="19303"/>
    <cellStyle name="Normal 2 20 2 4 2" xfId="19304"/>
    <cellStyle name="Normal 2 20 2 4 2 2" xfId="19305"/>
    <cellStyle name="Normal 2 20 2 4 2 2 2" xfId="19306"/>
    <cellStyle name="Normal 2 20 2 4 2 2 2 2" xfId="19307"/>
    <cellStyle name="Normal 2 20 2 4 2 2 3" xfId="19308"/>
    <cellStyle name="Normal 2 20 2 4 2 2 3 2" xfId="19309"/>
    <cellStyle name="Normal 2 20 2 4 2 2 4" xfId="19310"/>
    <cellStyle name="Normal 2 20 2 4 2 3" xfId="19311"/>
    <cellStyle name="Normal 2 20 2 4 2 3 2" xfId="19312"/>
    <cellStyle name="Normal 2 20 2 4 2 4" xfId="19313"/>
    <cellStyle name="Normal 2 20 2 4 2 4 2" xfId="19314"/>
    <cellStyle name="Normal 2 20 2 4 2 5" xfId="19315"/>
    <cellStyle name="Normal 2 20 2 4 3" xfId="19316"/>
    <cellStyle name="Normal 2 20 2 4 3 2" xfId="19317"/>
    <cellStyle name="Normal 2 20 2 4 3 2 2" xfId="19318"/>
    <cellStyle name="Normal 2 20 2 4 3 3" xfId="19319"/>
    <cellStyle name="Normal 2 20 2 4 3 3 2" xfId="19320"/>
    <cellStyle name="Normal 2 20 2 4 3 4" xfId="19321"/>
    <cellStyle name="Normal 2 20 2 4 4" xfId="19322"/>
    <cellStyle name="Normal 2 20 2 4 4 2" xfId="19323"/>
    <cellStyle name="Normal 2 20 2 4 5" xfId="19324"/>
    <cellStyle name="Normal 2 20 2 4 5 2" xfId="19325"/>
    <cellStyle name="Normal 2 20 2 4 6" xfId="19326"/>
    <cellStyle name="Normal 2 20 2 5" xfId="19327"/>
    <cellStyle name="Normal 2 20 2 5 2" xfId="19328"/>
    <cellStyle name="Normal 2 20 2 5 2 2" xfId="19329"/>
    <cellStyle name="Normal 2 20 2 5 2 2 2" xfId="19330"/>
    <cellStyle name="Normal 2 20 2 5 2 3" xfId="19331"/>
    <cellStyle name="Normal 2 20 2 5 2 3 2" xfId="19332"/>
    <cellStyle name="Normal 2 20 2 5 2 4" xfId="19333"/>
    <cellStyle name="Normal 2 20 2 5 3" xfId="19334"/>
    <cellStyle name="Normal 2 20 2 5 3 2" xfId="19335"/>
    <cellStyle name="Normal 2 20 2 5 4" xfId="19336"/>
    <cellStyle name="Normal 2 20 2 5 4 2" xfId="19337"/>
    <cellStyle name="Normal 2 20 2 5 5" xfId="19338"/>
    <cellStyle name="Normal 2 20 2 6" xfId="19339"/>
    <cellStyle name="Normal 2 20 2 6 2" xfId="19340"/>
    <cellStyle name="Normal 2 20 2 6 2 2" xfId="19341"/>
    <cellStyle name="Normal 2 20 2 6 3" xfId="19342"/>
    <cellStyle name="Normal 2 20 2 6 3 2" xfId="19343"/>
    <cellStyle name="Normal 2 20 2 6 4" xfId="19344"/>
    <cellStyle name="Normal 2 20 2 7" xfId="19345"/>
    <cellStyle name="Normal 2 20 2 7 2" xfId="19346"/>
    <cellStyle name="Normal 2 20 2 8" xfId="19347"/>
    <cellStyle name="Normal 2 20 2 8 2" xfId="19348"/>
    <cellStyle name="Normal 2 20 2 9" xfId="19349"/>
    <cellStyle name="Normal 2 20 3" xfId="19350"/>
    <cellStyle name="Normal 2 20 3 2" xfId="19351"/>
    <cellStyle name="Normal 2 20 3 2 2" xfId="19352"/>
    <cellStyle name="Normal 2 20 3 2 2 2" xfId="19353"/>
    <cellStyle name="Normal 2 20 3 2 2 2 2" xfId="19354"/>
    <cellStyle name="Normal 2 20 3 2 2 3" xfId="19355"/>
    <cellStyle name="Normal 2 20 3 2 2 3 2" xfId="19356"/>
    <cellStyle name="Normal 2 20 3 2 2 4" xfId="19357"/>
    <cellStyle name="Normal 2 20 3 2 3" xfId="19358"/>
    <cellStyle name="Normal 2 20 3 2 3 2" xfId="19359"/>
    <cellStyle name="Normal 2 20 3 2 4" xfId="19360"/>
    <cellStyle name="Normal 2 20 3 2 4 2" xfId="19361"/>
    <cellStyle name="Normal 2 20 3 2 5" xfId="19362"/>
    <cellStyle name="Normal 2 20 3 3" xfId="19363"/>
    <cellStyle name="Normal 2 20 3 3 2" xfId="19364"/>
    <cellStyle name="Normal 2 20 3 3 2 2" xfId="19365"/>
    <cellStyle name="Normal 2 20 3 3 3" xfId="19366"/>
    <cellStyle name="Normal 2 20 3 3 3 2" xfId="19367"/>
    <cellStyle name="Normal 2 20 3 3 4" xfId="19368"/>
    <cellStyle name="Normal 2 20 3 4" xfId="19369"/>
    <cellStyle name="Normal 2 20 3 4 2" xfId="19370"/>
    <cellStyle name="Normal 2 20 3 5" xfId="19371"/>
    <cellStyle name="Normal 2 20 3 5 2" xfId="19372"/>
    <cellStyle name="Normal 2 20 3 6" xfId="19373"/>
    <cellStyle name="Normal 2 20 4" xfId="19374"/>
    <cellStyle name="Normal 2 20 4 2" xfId="19375"/>
    <cellStyle name="Normal 2 20 4 2 2" xfId="19376"/>
    <cellStyle name="Normal 2 20 4 2 2 2" xfId="19377"/>
    <cellStyle name="Normal 2 20 4 2 2 2 2" xfId="19378"/>
    <cellStyle name="Normal 2 20 4 2 2 3" xfId="19379"/>
    <cellStyle name="Normal 2 20 4 2 2 3 2" xfId="19380"/>
    <cellStyle name="Normal 2 20 4 2 2 4" xfId="19381"/>
    <cellStyle name="Normal 2 20 4 2 3" xfId="19382"/>
    <cellStyle name="Normal 2 20 4 2 3 2" xfId="19383"/>
    <cellStyle name="Normal 2 20 4 2 4" xfId="19384"/>
    <cellStyle name="Normal 2 20 4 2 4 2" xfId="19385"/>
    <cellStyle name="Normal 2 20 4 2 5" xfId="19386"/>
    <cellStyle name="Normal 2 20 4 3" xfId="19387"/>
    <cellStyle name="Normal 2 20 4 3 2" xfId="19388"/>
    <cellStyle name="Normal 2 20 4 3 2 2" xfId="19389"/>
    <cellStyle name="Normal 2 20 4 3 3" xfId="19390"/>
    <cellStyle name="Normal 2 20 4 3 3 2" xfId="19391"/>
    <cellStyle name="Normal 2 20 4 3 4" xfId="19392"/>
    <cellStyle name="Normal 2 20 4 4" xfId="19393"/>
    <cellStyle name="Normal 2 20 4 4 2" xfId="19394"/>
    <cellStyle name="Normal 2 20 4 5" xfId="19395"/>
    <cellStyle name="Normal 2 20 4 5 2" xfId="19396"/>
    <cellStyle name="Normal 2 20 4 6" xfId="19397"/>
    <cellStyle name="Normal 2 20 5" xfId="19398"/>
    <cellStyle name="Normal 2 20 5 2" xfId="19399"/>
    <cellStyle name="Normal 2 20 5 2 2" xfId="19400"/>
    <cellStyle name="Normal 2 20 5 2 2 2" xfId="19401"/>
    <cellStyle name="Normal 2 20 5 2 2 2 2" xfId="19402"/>
    <cellStyle name="Normal 2 20 5 2 2 3" xfId="19403"/>
    <cellStyle name="Normal 2 20 5 2 2 3 2" xfId="19404"/>
    <cellStyle name="Normal 2 20 5 2 2 4" xfId="19405"/>
    <cellStyle name="Normal 2 20 5 2 3" xfId="19406"/>
    <cellStyle name="Normal 2 20 5 2 3 2" xfId="19407"/>
    <cellStyle name="Normal 2 20 5 2 4" xfId="19408"/>
    <cellStyle name="Normal 2 20 5 2 4 2" xfId="19409"/>
    <cellStyle name="Normal 2 20 5 2 5" xfId="19410"/>
    <cellStyle name="Normal 2 20 5 3" xfId="19411"/>
    <cellStyle name="Normal 2 20 5 3 2" xfId="19412"/>
    <cellStyle name="Normal 2 20 5 3 2 2" xfId="19413"/>
    <cellStyle name="Normal 2 20 5 3 3" xfId="19414"/>
    <cellStyle name="Normal 2 20 5 3 3 2" xfId="19415"/>
    <cellStyle name="Normal 2 20 5 3 4" xfId="19416"/>
    <cellStyle name="Normal 2 20 5 4" xfId="19417"/>
    <cellStyle name="Normal 2 20 5 4 2" xfId="19418"/>
    <cellStyle name="Normal 2 20 5 5" xfId="19419"/>
    <cellStyle name="Normal 2 20 5 5 2" xfId="19420"/>
    <cellStyle name="Normal 2 20 5 6" xfId="19421"/>
    <cellStyle name="Normal 2 20 6" xfId="19422"/>
    <cellStyle name="Normal 2 20 6 2" xfId="19423"/>
    <cellStyle name="Normal 2 20 6 2 2" xfId="19424"/>
    <cellStyle name="Normal 2 20 6 2 2 2" xfId="19425"/>
    <cellStyle name="Normal 2 20 6 2 3" xfId="19426"/>
    <cellStyle name="Normal 2 20 6 2 3 2" xfId="19427"/>
    <cellStyle name="Normal 2 20 6 2 4" xfId="19428"/>
    <cellStyle name="Normal 2 20 6 3" xfId="19429"/>
    <cellStyle name="Normal 2 20 6 3 2" xfId="19430"/>
    <cellStyle name="Normal 2 20 6 4" xfId="19431"/>
    <cellStyle name="Normal 2 20 6 4 2" xfId="19432"/>
    <cellStyle name="Normal 2 20 6 5" xfId="19433"/>
    <cellStyle name="Normal 2 20 7" xfId="19434"/>
    <cellStyle name="Normal 2 20 7 2" xfId="19435"/>
    <cellStyle name="Normal 2 20 7 2 2" xfId="19436"/>
    <cellStyle name="Normal 2 20 7 3" xfId="19437"/>
    <cellStyle name="Normal 2 20 7 3 2" xfId="19438"/>
    <cellStyle name="Normal 2 20 7 4" xfId="19439"/>
    <cellStyle name="Normal 2 20 8" xfId="19440"/>
    <cellStyle name="Normal 2 20 8 2" xfId="19441"/>
    <cellStyle name="Normal 2 20 9" xfId="19442"/>
    <cellStyle name="Normal 2 20 9 2" xfId="19443"/>
    <cellStyle name="Normal 2 21" xfId="19444"/>
    <cellStyle name="Normal 2 21 10" xfId="19445"/>
    <cellStyle name="Normal 2 21 10 2" xfId="19446"/>
    <cellStyle name="Normal 2 21 11" xfId="19447"/>
    <cellStyle name="Normal 2 21 11 2" xfId="19448"/>
    <cellStyle name="Normal 2 21 12" xfId="19449"/>
    <cellStyle name="Normal 2 21 2" xfId="19450"/>
    <cellStyle name="Normal 2 21 2 10" xfId="19451"/>
    <cellStyle name="Normal 2 21 2 10 2" xfId="19452"/>
    <cellStyle name="Normal 2 21 2 11" xfId="19453"/>
    <cellStyle name="Normal 2 21 2 2" xfId="19454"/>
    <cellStyle name="Normal 2 21 2 2 10" xfId="19455"/>
    <cellStyle name="Normal 2 21 2 2 2" xfId="19456"/>
    <cellStyle name="Normal 2 21 2 2 2 2" xfId="19457"/>
    <cellStyle name="Normal 2 21 2 2 2 2 2" xfId="19458"/>
    <cellStyle name="Normal 2 21 2 2 2 2 2 2" xfId="19459"/>
    <cellStyle name="Normal 2 21 2 2 2 2 2 2 2" xfId="19460"/>
    <cellStyle name="Normal 2 21 2 2 2 2 2 2 2 2" xfId="19461"/>
    <cellStyle name="Normal 2 21 2 2 2 2 2 2 3" xfId="19462"/>
    <cellStyle name="Normal 2 21 2 2 2 2 2 2 3 2" xfId="19463"/>
    <cellStyle name="Normal 2 21 2 2 2 2 2 2 4" xfId="19464"/>
    <cellStyle name="Normal 2 21 2 2 2 2 2 3" xfId="19465"/>
    <cellStyle name="Normal 2 21 2 2 2 2 2 3 2" xfId="19466"/>
    <cellStyle name="Normal 2 21 2 2 2 2 2 4" xfId="19467"/>
    <cellStyle name="Normal 2 21 2 2 2 2 2 4 2" xfId="19468"/>
    <cellStyle name="Normal 2 21 2 2 2 2 2 5" xfId="19469"/>
    <cellStyle name="Normal 2 21 2 2 2 2 3" xfId="19470"/>
    <cellStyle name="Normal 2 21 2 2 2 2 3 2" xfId="19471"/>
    <cellStyle name="Normal 2 21 2 2 2 2 3 2 2" xfId="19472"/>
    <cellStyle name="Normal 2 21 2 2 2 2 3 3" xfId="19473"/>
    <cellStyle name="Normal 2 21 2 2 2 2 3 3 2" xfId="19474"/>
    <cellStyle name="Normal 2 21 2 2 2 2 3 4" xfId="19475"/>
    <cellStyle name="Normal 2 21 2 2 2 2 4" xfId="19476"/>
    <cellStyle name="Normal 2 21 2 2 2 2 4 2" xfId="19477"/>
    <cellStyle name="Normal 2 21 2 2 2 2 5" xfId="19478"/>
    <cellStyle name="Normal 2 21 2 2 2 2 5 2" xfId="19479"/>
    <cellStyle name="Normal 2 21 2 2 2 2 6" xfId="19480"/>
    <cellStyle name="Normal 2 21 2 2 2 3" xfId="19481"/>
    <cellStyle name="Normal 2 21 2 2 2 3 2" xfId="19482"/>
    <cellStyle name="Normal 2 21 2 2 2 3 2 2" xfId="19483"/>
    <cellStyle name="Normal 2 21 2 2 2 3 2 2 2" xfId="19484"/>
    <cellStyle name="Normal 2 21 2 2 2 3 2 2 2 2" xfId="19485"/>
    <cellStyle name="Normal 2 21 2 2 2 3 2 2 3" xfId="19486"/>
    <cellStyle name="Normal 2 21 2 2 2 3 2 2 3 2" xfId="19487"/>
    <cellStyle name="Normal 2 21 2 2 2 3 2 2 4" xfId="19488"/>
    <cellStyle name="Normal 2 21 2 2 2 3 2 3" xfId="19489"/>
    <cellStyle name="Normal 2 21 2 2 2 3 2 3 2" xfId="19490"/>
    <cellStyle name="Normal 2 21 2 2 2 3 2 4" xfId="19491"/>
    <cellStyle name="Normal 2 21 2 2 2 3 2 4 2" xfId="19492"/>
    <cellStyle name="Normal 2 21 2 2 2 3 2 5" xfId="19493"/>
    <cellStyle name="Normal 2 21 2 2 2 3 3" xfId="19494"/>
    <cellStyle name="Normal 2 21 2 2 2 3 3 2" xfId="19495"/>
    <cellStyle name="Normal 2 21 2 2 2 3 3 2 2" xfId="19496"/>
    <cellStyle name="Normal 2 21 2 2 2 3 3 3" xfId="19497"/>
    <cellStyle name="Normal 2 21 2 2 2 3 3 3 2" xfId="19498"/>
    <cellStyle name="Normal 2 21 2 2 2 3 3 4" xfId="19499"/>
    <cellStyle name="Normal 2 21 2 2 2 3 4" xfId="19500"/>
    <cellStyle name="Normal 2 21 2 2 2 3 4 2" xfId="19501"/>
    <cellStyle name="Normal 2 21 2 2 2 3 5" xfId="19502"/>
    <cellStyle name="Normal 2 21 2 2 2 3 5 2" xfId="19503"/>
    <cellStyle name="Normal 2 21 2 2 2 3 6" xfId="19504"/>
    <cellStyle name="Normal 2 21 2 2 2 4" xfId="19505"/>
    <cellStyle name="Normal 2 21 2 2 2 4 2" xfId="19506"/>
    <cellStyle name="Normal 2 21 2 2 2 4 2 2" xfId="19507"/>
    <cellStyle name="Normal 2 21 2 2 2 4 2 2 2" xfId="19508"/>
    <cellStyle name="Normal 2 21 2 2 2 4 2 2 2 2" xfId="19509"/>
    <cellStyle name="Normal 2 21 2 2 2 4 2 2 3" xfId="19510"/>
    <cellStyle name="Normal 2 21 2 2 2 4 2 2 3 2" xfId="19511"/>
    <cellStyle name="Normal 2 21 2 2 2 4 2 2 4" xfId="19512"/>
    <cellStyle name="Normal 2 21 2 2 2 4 2 3" xfId="19513"/>
    <cellStyle name="Normal 2 21 2 2 2 4 2 3 2" xfId="19514"/>
    <cellStyle name="Normal 2 21 2 2 2 4 2 4" xfId="19515"/>
    <cellStyle name="Normal 2 21 2 2 2 4 2 4 2" xfId="19516"/>
    <cellStyle name="Normal 2 21 2 2 2 4 2 5" xfId="19517"/>
    <cellStyle name="Normal 2 21 2 2 2 4 3" xfId="19518"/>
    <cellStyle name="Normal 2 21 2 2 2 4 3 2" xfId="19519"/>
    <cellStyle name="Normal 2 21 2 2 2 4 3 2 2" xfId="19520"/>
    <cellStyle name="Normal 2 21 2 2 2 4 3 3" xfId="19521"/>
    <cellStyle name="Normal 2 21 2 2 2 4 3 3 2" xfId="19522"/>
    <cellStyle name="Normal 2 21 2 2 2 4 3 4" xfId="19523"/>
    <cellStyle name="Normal 2 21 2 2 2 4 4" xfId="19524"/>
    <cellStyle name="Normal 2 21 2 2 2 4 4 2" xfId="19525"/>
    <cellStyle name="Normal 2 21 2 2 2 4 5" xfId="19526"/>
    <cellStyle name="Normal 2 21 2 2 2 4 5 2" xfId="19527"/>
    <cellStyle name="Normal 2 21 2 2 2 4 6" xfId="19528"/>
    <cellStyle name="Normal 2 21 2 2 2 5" xfId="19529"/>
    <cellStyle name="Normal 2 21 2 2 2 5 2" xfId="19530"/>
    <cellStyle name="Normal 2 21 2 2 2 5 2 2" xfId="19531"/>
    <cellStyle name="Normal 2 21 2 2 2 5 2 2 2" xfId="19532"/>
    <cellStyle name="Normal 2 21 2 2 2 5 2 3" xfId="19533"/>
    <cellStyle name="Normal 2 21 2 2 2 5 2 3 2" xfId="19534"/>
    <cellStyle name="Normal 2 21 2 2 2 5 2 4" xfId="19535"/>
    <cellStyle name="Normal 2 21 2 2 2 5 3" xfId="19536"/>
    <cellStyle name="Normal 2 21 2 2 2 5 3 2" xfId="19537"/>
    <cellStyle name="Normal 2 21 2 2 2 5 4" xfId="19538"/>
    <cellStyle name="Normal 2 21 2 2 2 5 4 2" xfId="19539"/>
    <cellStyle name="Normal 2 21 2 2 2 5 5" xfId="19540"/>
    <cellStyle name="Normal 2 21 2 2 2 6" xfId="19541"/>
    <cellStyle name="Normal 2 21 2 2 2 6 2" xfId="19542"/>
    <cellStyle name="Normal 2 21 2 2 2 6 2 2" xfId="19543"/>
    <cellStyle name="Normal 2 21 2 2 2 6 3" xfId="19544"/>
    <cellStyle name="Normal 2 21 2 2 2 6 3 2" xfId="19545"/>
    <cellStyle name="Normal 2 21 2 2 2 6 4" xfId="19546"/>
    <cellStyle name="Normal 2 21 2 2 2 7" xfId="19547"/>
    <cellStyle name="Normal 2 21 2 2 2 7 2" xfId="19548"/>
    <cellStyle name="Normal 2 21 2 2 2 8" xfId="19549"/>
    <cellStyle name="Normal 2 21 2 2 2 8 2" xfId="19550"/>
    <cellStyle name="Normal 2 21 2 2 2 9" xfId="19551"/>
    <cellStyle name="Normal 2 21 2 2 3" xfId="19552"/>
    <cellStyle name="Normal 2 21 2 2 3 2" xfId="19553"/>
    <cellStyle name="Normal 2 21 2 2 3 2 2" xfId="19554"/>
    <cellStyle name="Normal 2 21 2 2 3 2 2 2" xfId="19555"/>
    <cellStyle name="Normal 2 21 2 2 3 2 2 2 2" xfId="19556"/>
    <cellStyle name="Normal 2 21 2 2 3 2 2 3" xfId="19557"/>
    <cellStyle name="Normal 2 21 2 2 3 2 2 3 2" xfId="19558"/>
    <cellStyle name="Normal 2 21 2 2 3 2 2 4" xfId="19559"/>
    <cellStyle name="Normal 2 21 2 2 3 2 3" xfId="19560"/>
    <cellStyle name="Normal 2 21 2 2 3 2 3 2" xfId="19561"/>
    <cellStyle name="Normal 2 21 2 2 3 2 4" xfId="19562"/>
    <cellStyle name="Normal 2 21 2 2 3 2 4 2" xfId="19563"/>
    <cellStyle name="Normal 2 21 2 2 3 2 5" xfId="19564"/>
    <cellStyle name="Normal 2 21 2 2 3 3" xfId="19565"/>
    <cellStyle name="Normal 2 21 2 2 3 3 2" xfId="19566"/>
    <cellStyle name="Normal 2 21 2 2 3 3 2 2" xfId="19567"/>
    <cellStyle name="Normal 2 21 2 2 3 3 3" xfId="19568"/>
    <cellStyle name="Normal 2 21 2 2 3 3 3 2" xfId="19569"/>
    <cellStyle name="Normal 2 21 2 2 3 3 4" xfId="19570"/>
    <cellStyle name="Normal 2 21 2 2 3 4" xfId="19571"/>
    <cellStyle name="Normal 2 21 2 2 3 4 2" xfId="19572"/>
    <cellStyle name="Normal 2 21 2 2 3 5" xfId="19573"/>
    <cellStyle name="Normal 2 21 2 2 3 5 2" xfId="19574"/>
    <cellStyle name="Normal 2 21 2 2 3 6" xfId="19575"/>
    <cellStyle name="Normal 2 21 2 2 4" xfId="19576"/>
    <cellStyle name="Normal 2 21 2 2 4 2" xfId="19577"/>
    <cellStyle name="Normal 2 21 2 2 4 2 2" xfId="19578"/>
    <cellStyle name="Normal 2 21 2 2 4 2 2 2" xfId="19579"/>
    <cellStyle name="Normal 2 21 2 2 4 2 2 2 2" xfId="19580"/>
    <cellStyle name="Normal 2 21 2 2 4 2 2 3" xfId="19581"/>
    <cellStyle name="Normal 2 21 2 2 4 2 2 3 2" xfId="19582"/>
    <cellStyle name="Normal 2 21 2 2 4 2 2 4" xfId="19583"/>
    <cellStyle name="Normal 2 21 2 2 4 2 3" xfId="19584"/>
    <cellStyle name="Normal 2 21 2 2 4 2 3 2" xfId="19585"/>
    <cellStyle name="Normal 2 21 2 2 4 2 4" xfId="19586"/>
    <cellStyle name="Normal 2 21 2 2 4 2 4 2" xfId="19587"/>
    <cellStyle name="Normal 2 21 2 2 4 2 5" xfId="19588"/>
    <cellStyle name="Normal 2 21 2 2 4 3" xfId="19589"/>
    <cellStyle name="Normal 2 21 2 2 4 3 2" xfId="19590"/>
    <cellStyle name="Normal 2 21 2 2 4 3 2 2" xfId="19591"/>
    <cellStyle name="Normal 2 21 2 2 4 3 3" xfId="19592"/>
    <cellStyle name="Normal 2 21 2 2 4 3 3 2" xfId="19593"/>
    <cellStyle name="Normal 2 21 2 2 4 3 4" xfId="19594"/>
    <cellStyle name="Normal 2 21 2 2 4 4" xfId="19595"/>
    <cellStyle name="Normal 2 21 2 2 4 4 2" xfId="19596"/>
    <cellStyle name="Normal 2 21 2 2 4 5" xfId="19597"/>
    <cellStyle name="Normal 2 21 2 2 4 5 2" xfId="19598"/>
    <cellStyle name="Normal 2 21 2 2 4 6" xfId="19599"/>
    <cellStyle name="Normal 2 21 2 2 5" xfId="19600"/>
    <cellStyle name="Normal 2 21 2 2 5 2" xfId="19601"/>
    <cellStyle name="Normal 2 21 2 2 5 2 2" xfId="19602"/>
    <cellStyle name="Normal 2 21 2 2 5 2 2 2" xfId="19603"/>
    <cellStyle name="Normal 2 21 2 2 5 2 2 2 2" xfId="19604"/>
    <cellStyle name="Normal 2 21 2 2 5 2 2 3" xfId="19605"/>
    <cellStyle name="Normal 2 21 2 2 5 2 2 3 2" xfId="19606"/>
    <cellStyle name="Normal 2 21 2 2 5 2 2 4" xfId="19607"/>
    <cellStyle name="Normal 2 21 2 2 5 2 3" xfId="19608"/>
    <cellStyle name="Normal 2 21 2 2 5 2 3 2" xfId="19609"/>
    <cellStyle name="Normal 2 21 2 2 5 2 4" xfId="19610"/>
    <cellStyle name="Normal 2 21 2 2 5 2 4 2" xfId="19611"/>
    <cellStyle name="Normal 2 21 2 2 5 2 5" xfId="19612"/>
    <cellStyle name="Normal 2 21 2 2 5 3" xfId="19613"/>
    <cellStyle name="Normal 2 21 2 2 5 3 2" xfId="19614"/>
    <cellStyle name="Normal 2 21 2 2 5 3 2 2" xfId="19615"/>
    <cellStyle name="Normal 2 21 2 2 5 3 3" xfId="19616"/>
    <cellStyle name="Normal 2 21 2 2 5 3 3 2" xfId="19617"/>
    <cellStyle name="Normal 2 21 2 2 5 3 4" xfId="19618"/>
    <cellStyle name="Normal 2 21 2 2 5 4" xfId="19619"/>
    <cellStyle name="Normal 2 21 2 2 5 4 2" xfId="19620"/>
    <cellStyle name="Normal 2 21 2 2 5 5" xfId="19621"/>
    <cellStyle name="Normal 2 21 2 2 5 5 2" xfId="19622"/>
    <cellStyle name="Normal 2 21 2 2 5 6" xfId="19623"/>
    <cellStyle name="Normal 2 21 2 2 6" xfId="19624"/>
    <cellStyle name="Normal 2 21 2 2 6 2" xfId="19625"/>
    <cellStyle name="Normal 2 21 2 2 6 2 2" xfId="19626"/>
    <cellStyle name="Normal 2 21 2 2 6 2 2 2" xfId="19627"/>
    <cellStyle name="Normal 2 21 2 2 6 2 3" xfId="19628"/>
    <cellStyle name="Normal 2 21 2 2 6 2 3 2" xfId="19629"/>
    <cellStyle name="Normal 2 21 2 2 6 2 4" xfId="19630"/>
    <cellStyle name="Normal 2 21 2 2 6 3" xfId="19631"/>
    <cellStyle name="Normal 2 21 2 2 6 3 2" xfId="19632"/>
    <cellStyle name="Normal 2 21 2 2 6 4" xfId="19633"/>
    <cellStyle name="Normal 2 21 2 2 6 4 2" xfId="19634"/>
    <cellStyle name="Normal 2 21 2 2 6 5" xfId="19635"/>
    <cellStyle name="Normal 2 21 2 2 7" xfId="19636"/>
    <cellStyle name="Normal 2 21 2 2 7 2" xfId="19637"/>
    <cellStyle name="Normal 2 21 2 2 7 2 2" xfId="19638"/>
    <cellStyle name="Normal 2 21 2 2 7 3" xfId="19639"/>
    <cellStyle name="Normal 2 21 2 2 7 3 2" xfId="19640"/>
    <cellStyle name="Normal 2 21 2 2 7 4" xfId="19641"/>
    <cellStyle name="Normal 2 21 2 2 8" xfId="19642"/>
    <cellStyle name="Normal 2 21 2 2 8 2" xfId="19643"/>
    <cellStyle name="Normal 2 21 2 2 9" xfId="19644"/>
    <cellStyle name="Normal 2 21 2 2 9 2" xfId="19645"/>
    <cellStyle name="Normal 2 21 2 3" xfId="19646"/>
    <cellStyle name="Normal 2 21 2 3 2" xfId="19647"/>
    <cellStyle name="Normal 2 21 2 3 2 2" xfId="19648"/>
    <cellStyle name="Normal 2 21 2 3 2 2 2" xfId="19649"/>
    <cellStyle name="Normal 2 21 2 3 2 2 2 2" xfId="19650"/>
    <cellStyle name="Normal 2 21 2 3 2 2 2 2 2" xfId="19651"/>
    <cellStyle name="Normal 2 21 2 3 2 2 2 3" xfId="19652"/>
    <cellStyle name="Normal 2 21 2 3 2 2 2 3 2" xfId="19653"/>
    <cellStyle name="Normal 2 21 2 3 2 2 2 4" xfId="19654"/>
    <cellStyle name="Normal 2 21 2 3 2 2 3" xfId="19655"/>
    <cellStyle name="Normal 2 21 2 3 2 2 3 2" xfId="19656"/>
    <cellStyle name="Normal 2 21 2 3 2 2 4" xfId="19657"/>
    <cellStyle name="Normal 2 21 2 3 2 2 4 2" xfId="19658"/>
    <cellStyle name="Normal 2 21 2 3 2 2 5" xfId="19659"/>
    <cellStyle name="Normal 2 21 2 3 2 3" xfId="19660"/>
    <cellStyle name="Normal 2 21 2 3 2 3 2" xfId="19661"/>
    <cellStyle name="Normal 2 21 2 3 2 3 2 2" xfId="19662"/>
    <cellStyle name="Normal 2 21 2 3 2 3 3" xfId="19663"/>
    <cellStyle name="Normal 2 21 2 3 2 3 3 2" xfId="19664"/>
    <cellStyle name="Normal 2 21 2 3 2 3 4" xfId="19665"/>
    <cellStyle name="Normal 2 21 2 3 2 4" xfId="19666"/>
    <cellStyle name="Normal 2 21 2 3 2 4 2" xfId="19667"/>
    <cellStyle name="Normal 2 21 2 3 2 5" xfId="19668"/>
    <cellStyle name="Normal 2 21 2 3 2 5 2" xfId="19669"/>
    <cellStyle name="Normal 2 21 2 3 2 6" xfId="19670"/>
    <cellStyle name="Normal 2 21 2 3 3" xfId="19671"/>
    <cellStyle name="Normal 2 21 2 3 3 2" xfId="19672"/>
    <cellStyle name="Normal 2 21 2 3 3 2 2" xfId="19673"/>
    <cellStyle name="Normal 2 21 2 3 3 2 2 2" xfId="19674"/>
    <cellStyle name="Normal 2 21 2 3 3 2 2 2 2" xfId="19675"/>
    <cellStyle name="Normal 2 21 2 3 3 2 2 3" xfId="19676"/>
    <cellStyle name="Normal 2 21 2 3 3 2 2 3 2" xfId="19677"/>
    <cellStyle name="Normal 2 21 2 3 3 2 2 4" xfId="19678"/>
    <cellStyle name="Normal 2 21 2 3 3 2 3" xfId="19679"/>
    <cellStyle name="Normal 2 21 2 3 3 2 3 2" xfId="19680"/>
    <cellStyle name="Normal 2 21 2 3 3 2 4" xfId="19681"/>
    <cellStyle name="Normal 2 21 2 3 3 2 4 2" xfId="19682"/>
    <cellStyle name="Normal 2 21 2 3 3 2 5" xfId="19683"/>
    <cellStyle name="Normal 2 21 2 3 3 3" xfId="19684"/>
    <cellStyle name="Normal 2 21 2 3 3 3 2" xfId="19685"/>
    <cellStyle name="Normal 2 21 2 3 3 3 2 2" xfId="19686"/>
    <cellStyle name="Normal 2 21 2 3 3 3 3" xfId="19687"/>
    <cellStyle name="Normal 2 21 2 3 3 3 3 2" xfId="19688"/>
    <cellStyle name="Normal 2 21 2 3 3 3 4" xfId="19689"/>
    <cellStyle name="Normal 2 21 2 3 3 4" xfId="19690"/>
    <cellStyle name="Normal 2 21 2 3 3 4 2" xfId="19691"/>
    <cellStyle name="Normal 2 21 2 3 3 5" xfId="19692"/>
    <cellStyle name="Normal 2 21 2 3 3 5 2" xfId="19693"/>
    <cellStyle name="Normal 2 21 2 3 3 6" xfId="19694"/>
    <cellStyle name="Normal 2 21 2 3 4" xfId="19695"/>
    <cellStyle name="Normal 2 21 2 3 4 2" xfId="19696"/>
    <cellStyle name="Normal 2 21 2 3 4 2 2" xfId="19697"/>
    <cellStyle name="Normal 2 21 2 3 4 2 2 2" xfId="19698"/>
    <cellStyle name="Normal 2 21 2 3 4 2 2 2 2" xfId="19699"/>
    <cellStyle name="Normal 2 21 2 3 4 2 2 3" xfId="19700"/>
    <cellStyle name="Normal 2 21 2 3 4 2 2 3 2" xfId="19701"/>
    <cellStyle name="Normal 2 21 2 3 4 2 2 4" xfId="19702"/>
    <cellStyle name="Normal 2 21 2 3 4 2 3" xfId="19703"/>
    <cellStyle name="Normal 2 21 2 3 4 2 3 2" xfId="19704"/>
    <cellStyle name="Normal 2 21 2 3 4 2 4" xfId="19705"/>
    <cellStyle name="Normal 2 21 2 3 4 2 4 2" xfId="19706"/>
    <cellStyle name="Normal 2 21 2 3 4 2 5" xfId="19707"/>
    <cellStyle name="Normal 2 21 2 3 4 3" xfId="19708"/>
    <cellStyle name="Normal 2 21 2 3 4 3 2" xfId="19709"/>
    <cellStyle name="Normal 2 21 2 3 4 3 2 2" xfId="19710"/>
    <cellStyle name="Normal 2 21 2 3 4 3 3" xfId="19711"/>
    <cellStyle name="Normal 2 21 2 3 4 3 3 2" xfId="19712"/>
    <cellStyle name="Normal 2 21 2 3 4 3 4" xfId="19713"/>
    <cellStyle name="Normal 2 21 2 3 4 4" xfId="19714"/>
    <cellStyle name="Normal 2 21 2 3 4 4 2" xfId="19715"/>
    <cellStyle name="Normal 2 21 2 3 4 5" xfId="19716"/>
    <cellStyle name="Normal 2 21 2 3 4 5 2" xfId="19717"/>
    <cellStyle name="Normal 2 21 2 3 4 6" xfId="19718"/>
    <cellStyle name="Normal 2 21 2 3 5" xfId="19719"/>
    <cellStyle name="Normal 2 21 2 3 5 2" xfId="19720"/>
    <cellStyle name="Normal 2 21 2 3 5 2 2" xfId="19721"/>
    <cellStyle name="Normal 2 21 2 3 5 2 2 2" xfId="19722"/>
    <cellStyle name="Normal 2 21 2 3 5 2 3" xfId="19723"/>
    <cellStyle name="Normal 2 21 2 3 5 2 3 2" xfId="19724"/>
    <cellStyle name="Normal 2 21 2 3 5 2 4" xfId="19725"/>
    <cellStyle name="Normal 2 21 2 3 5 3" xfId="19726"/>
    <cellStyle name="Normal 2 21 2 3 5 3 2" xfId="19727"/>
    <cellStyle name="Normal 2 21 2 3 5 4" xfId="19728"/>
    <cellStyle name="Normal 2 21 2 3 5 4 2" xfId="19729"/>
    <cellStyle name="Normal 2 21 2 3 5 5" xfId="19730"/>
    <cellStyle name="Normal 2 21 2 3 6" xfId="19731"/>
    <cellStyle name="Normal 2 21 2 3 6 2" xfId="19732"/>
    <cellStyle name="Normal 2 21 2 3 6 2 2" xfId="19733"/>
    <cellStyle name="Normal 2 21 2 3 6 3" xfId="19734"/>
    <cellStyle name="Normal 2 21 2 3 6 3 2" xfId="19735"/>
    <cellStyle name="Normal 2 21 2 3 6 4" xfId="19736"/>
    <cellStyle name="Normal 2 21 2 3 7" xfId="19737"/>
    <cellStyle name="Normal 2 21 2 3 7 2" xfId="19738"/>
    <cellStyle name="Normal 2 21 2 3 8" xfId="19739"/>
    <cellStyle name="Normal 2 21 2 3 8 2" xfId="19740"/>
    <cellStyle name="Normal 2 21 2 3 9" xfId="19741"/>
    <cellStyle name="Normal 2 21 2 4" xfId="19742"/>
    <cellStyle name="Normal 2 21 2 4 2" xfId="19743"/>
    <cellStyle name="Normal 2 21 2 4 2 2" xfId="19744"/>
    <cellStyle name="Normal 2 21 2 4 2 2 2" xfId="19745"/>
    <cellStyle name="Normal 2 21 2 4 2 2 2 2" xfId="19746"/>
    <cellStyle name="Normal 2 21 2 4 2 2 3" xfId="19747"/>
    <cellStyle name="Normal 2 21 2 4 2 2 3 2" xfId="19748"/>
    <cellStyle name="Normal 2 21 2 4 2 2 4" xfId="19749"/>
    <cellStyle name="Normal 2 21 2 4 2 3" xfId="19750"/>
    <cellStyle name="Normal 2 21 2 4 2 3 2" xfId="19751"/>
    <cellStyle name="Normal 2 21 2 4 2 4" xfId="19752"/>
    <cellStyle name="Normal 2 21 2 4 2 4 2" xfId="19753"/>
    <cellStyle name="Normal 2 21 2 4 2 5" xfId="19754"/>
    <cellStyle name="Normal 2 21 2 4 3" xfId="19755"/>
    <cellStyle name="Normal 2 21 2 4 3 2" xfId="19756"/>
    <cellStyle name="Normal 2 21 2 4 3 2 2" xfId="19757"/>
    <cellStyle name="Normal 2 21 2 4 3 3" xfId="19758"/>
    <cellStyle name="Normal 2 21 2 4 3 3 2" xfId="19759"/>
    <cellStyle name="Normal 2 21 2 4 3 4" xfId="19760"/>
    <cellStyle name="Normal 2 21 2 4 4" xfId="19761"/>
    <cellStyle name="Normal 2 21 2 4 4 2" xfId="19762"/>
    <cellStyle name="Normal 2 21 2 4 5" xfId="19763"/>
    <cellStyle name="Normal 2 21 2 4 5 2" xfId="19764"/>
    <cellStyle name="Normal 2 21 2 4 6" xfId="19765"/>
    <cellStyle name="Normal 2 21 2 5" xfId="19766"/>
    <cellStyle name="Normal 2 21 2 5 2" xfId="19767"/>
    <cellStyle name="Normal 2 21 2 5 2 2" xfId="19768"/>
    <cellStyle name="Normal 2 21 2 5 2 2 2" xfId="19769"/>
    <cellStyle name="Normal 2 21 2 5 2 2 2 2" xfId="19770"/>
    <cellStyle name="Normal 2 21 2 5 2 2 3" xfId="19771"/>
    <cellStyle name="Normal 2 21 2 5 2 2 3 2" xfId="19772"/>
    <cellStyle name="Normal 2 21 2 5 2 2 4" xfId="19773"/>
    <cellStyle name="Normal 2 21 2 5 2 3" xfId="19774"/>
    <cellStyle name="Normal 2 21 2 5 2 3 2" xfId="19775"/>
    <cellStyle name="Normal 2 21 2 5 2 4" xfId="19776"/>
    <cellStyle name="Normal 2 21 2 5 2 4 2" xfId="19777"/>
    <cellStyle name="Normal 2 21 2 5 2 5" xfId="19778"/>
    <cellStyle name="Normal 2 21 2 5 3" xfId="19779"/>
    <cellStyle name="Normal 2 21 2 5 3 2" xfId="19780"/>
    <cellStyle name="Normal 2 21 2 5 3 2 2" xfId="19781"/>
    <cellStyle name="Normal 2 21 2 5 3 3" xfId="19782"/>
    <cellStyle name="Normal 2 21 2 5 3 3 2" xfId="19783"/>
    <cellStyle name="Normal 2 21 2 5 3 4" xfId="19784"/>
    <cellStyle name="Normal 2 21 2 5 4" xfId="19785"/>
    <cellStyle name="Normal 2 21 2 5 4 2" xfId="19786"/>
    <cellStyle name="Normal 2 21 2 5 5" xfId="19787"/>
    <cellStyle name="Normal 2 21 2 5 5 2" xfId="19788"/>
    <cellStyle name="Normal 2 21 2 5 6" xfId="19789"/>
    <cellStyle name="Normal 2 21 2 6" xfId="19790"/>
    <cellStyle name="Normal 2 21 2 6 2" xfId="19791"/>
    <cellStyle name="Normal 2 21 2 6 2 2" xfId="19792"/>
    <cellStyle name="Normal 2 21 2 6 2 2 2" xfId="19793"/>
    <cellStyle name="Normal 2 21 2 6 2 2 2 2" xfId="19794"/>
    <cellStyle name="Normal 2 21 2 6 2 2 3" xfId="19795"/>
    <cellStyle name="Normal 2 21 2 6 2 2 3 2" xfId="19796"/>
    <cellStyle name="Normal 2 21 2 6 2 2 4" xfId="19797"/>
    <cellStyle name="Normal 2 21 2 6 2 3" xfId="19798"/>
    <cellStyle name="Normal 2 21 2 6 2 3 2" xfId="19799"/>
    <cellStyle name="Normal 2 21 2 6 2 4" xfId="19800"/>
    <cellStyle name="Normal 2 21 2 6 2 4 2" xfId="19801"/>
    <cellStyle name="Normal 2 21 2 6 2 5" xfId="19802"/>
    <cellStyle name="Normal 2 21 2 6 3" xfId="19803"/>
    <cellStyle name="Normal 2 21 2 6 3 2" xfId="19804"/>
    <cellStyle name="Normal 2 21 2 6 3 2 2" xfId="19805"/>
    <cellStyle name="Normal 2 21 2 6 3 3" xfId="19806"/>
    <cellStyle name="Normal 2 21 2 6 3 3 2" xfId="19807"/>
    <cellStyle name="Normal 2 21 2 6 3 4" xfId="19808"/>
    <cellStyle name="Normal 2 21 2 6 4" xfId="19809"/>
    <cellStyle name="Normal 2 21 2 6 4 2" xfId="19810"/>
    <cellStyle name="Normal 2 21 2 6 5" xfId="19811"/>
    <cellStyle name="Normal 2 21 2 6 5 2" xfId="19812"/>
    <cellStyle name="Normal 2 21 2 6 6" xfId="19813"/>
    <cellStyle name="Normal 2 21 2 7" xfId="19814"/>
    <cellStyle name="Normal 2 21 2 7 2" xfId="19815"/>
    <cellStyle name="Normal 2 21 2 7 2 2" xfId="19816"/>
    <cellStyle name="Normal 2 21 2 7 2 2 2" xfId="19817"/>
    <cellStyle name="Normal 2 21 2 7 2 3" xfId="19818"/>
    <cellStyle name="Normal 2 21 2 7 2 3 2" xfId="19819"/>
    <cellStyle name="Normal 2 21 2 7 2 4" xfId="19820"/>
    <cellStyle name="Normal 2 21 2 7 3" xfId="19821"/>
    <cellStyle name="Normal 2 21 2 7 3 2" xfId="19822"/>
    <cellStyle name="Normal 2 21 2 7 4" xfId="19823"/>
    <cellStyle name="Normal 2 21 2 7 4 2" xfId="19824"/>
    <cellStyle name="Normal 2 21 2 7 5" xfId="19825"/>
    <cellStyle name="Normal 2 21 2 8" xfId="19826"/>
    <cellStyle name="Normal 2 21 2 8 2" xfId="19827"/>
    <cellStyle name="Normal 2 21 2 8 2 2" xfId="19828"/>
    <cellStyle name="Normal 2 21 2 8 3" xfId="19829"/>
    <cellStyle name="Normal 2 21 2 8 3 2" xfId="19830"/>
    <cellStyle name="Normal 2 21 2 8 4" xfId="19831"/>
    <cellStyle name="Normal 2 21 2 9" xfId="19832"/>
    <cellStyle name="Normal 2 21 2 9 2" xfId="19833"/>
    <cellStyle name="Normal 2 21 3" xfId="19834"/>
    <cellStyle name="Normal 2 21 3 10" xfId="19835"/>
    <cellStyle name="Normal 2 21 3 2" xfId="19836"/>
    <cellStyle name="Normal 2 21 3 2 2" xfId="19837"/>
    <cellStyle name="Normal 2 21 3 2 2 2" xfId="19838"/>
    <cellStyle name="Normal 2 21 3 2 2 2 2" xfId="19839"/>
    <cellStyle name="Normal 2 21 3 2 2 2 2 2" xfId="19840"/>
    <cellStyle name="Normal 2 21 3 2 2 2 2 2 2" xfId="19841"/>
    <cellStyle name="Normal 2 21 3 2 2 2 2 3" xfId="19842"/>
    <cellStyle name="Normal 2 21 3 2 2 2 2 3 2" xfId="19843"/>
    <cellStyle name="Normal 2 21 3 2 2 2 2 4" xfId="19844"/>
    <cellStyle name="Normal 2 21 3 2 2 2 3" xfId="19845"/>
    <cellStyle name="Normal 2 21 3 2 2 2 3 2" xfId="19846"/>
    <cellStyle name="Normal 2 21 3 2 2 2 4" xfId="19847"/>
    <cellStyle name="Normal 2 21 3 2 2 2 4 2" xfId="19848"/>
    <cellStyle name="Normal 2 21 3 2 2 2 5" xfId="19849"/>
    <cellStyle name="Normal 2 21 3 2 2 3" xfId="19850"/>
    <cellStyle name="Normal 2 21 3 2 2 3 2" xfId="19851"/>
    <cellStyle name="Normal 2 21 3 2 2 3 2 2" xfId="19852"/>
    <cellStyle name="Normal 2 21 3 2 2 3 3" xfId="19853"/>
    <cellStyle name="Normal 2 21 3 2 2 3 3 2" xfId="19854"/>
    <cellStyle name="Normal 2 21 3 2 2 3 4" xfId="19855"/>
    <cellStyle name="Normal 2 21 3 2 2 4" xfId="19856"/>
    <cellStyle name="Normal 2 21 3 2 2 4 2" xfId="19857"/>
    <cellStyle name="Normal 2 21 3 2 2 5" xfId="19858"/>
    <cellStyle name="Normal 2 21 3 2 2 5 2" xfId="19859"/>
    <cellStyle name="Normal 2 21 3 2 2 6" xfId="19860"/>
    <cellStyle name="Normal 2 21 3 2 3" xfId="19861"/>
    <cellStyle name="Normal 2 21 3 2 3 2" xfId="19862"/>
    <cellStyle name="Normal 2 21 3 2 3 2 2" xfId="19863"/>
    <cellStyle name="Normal 2 21 3 2 3 2 2 2" xfId="19864"/>
    <cellStyle name="Normal 2 21 3 2 3 2 2 2 2" xfId="19865"/>
    <cellStyle name="Normal 2 21 3 2 3 2 2 3" xfId="19866"/>
    <cellStyle name="Normal 2 21 3 2 3 2 2 3 2" xfId="19867"/>
    <cellStyle name="Normal 2 21 3 2 3 2 2 4" xfId="19868"/>
    <cellStyle name="Normal 2 21 3 2 3 2 3" xfId="19869"/>
    <cellStyle name="Normal 2 21 3 2 3 2 3 2" xfId="19870"/>
    <cellStyle name="Normal 2 21 3 2 3 2 4" xfId="19871"/>
    <cellStyle name="Normal 2 21 3 2 3 2 4 2" xfId="19872"/>
    <cellStyle name="Normal 2 21 3 2 3 2 5" xfId="19873"/>
    <cellStyle name="Normal 2 21 3 2 3 3" xfId="19874"/>
    <cellStyle name="Normal 2 21 3 2 3 3 2" xfId="19875"/>
    <cellStyle name="Normal 2 21 3 2 3 3 2 2" xfId="19876"/>
    <cellStyle name="Normal 2 21 3 2 3 3 3" xfId="19877"/>
    <cellStyle name="Normal 2 21 3 2 3 3 3 2" xfId="19878"/>
    <cellStyle name="Normal 2 21 3 2 3 3 4" xfId="19879"/>
    <cellStyle name="Normal 2 21 3 2 3 4" xfId="19880"/>
    <cellStyle name="Normal 2 21 3 2 3 4 2" xfId="19881"/>
    <cellStyle name="Normal 2 21 3 2 3 5" xfId="19882"/>
    <cellStyle name="Normal 2 21 3 2 3 5 2" xfId="19883"/>
    <cellStyle name="Normal 2 21 3 2 3 6" xfId="19884"/>
    <cellStyle name="Normal 2 21 3 2 4" xfId="19885"/>
    <cellStyle name="Normal 2 21 3 2 4 2" xfId="19886"/>
    <cellStyle name="Normal 2 21 3 2 4 2 2" xfId="19887"/>
    <cellStyle name="Normal 2 21 3 2 4 2 2 2" xfId="19888"/>
    <cellStyle name="Normal 2 21 3 2 4 2 2 2 2" xfId="19889"/>
    <cellStyle name="Normal 2 21 3 2 4 2 2 3" xfId="19890"/>
    <cellStyle name="Normal 2 21 3 2 4 2 2 3 2" xfId="19891"/>
    <cellStyle name="Normal 2 21 3 2 4 2 2 4" xfId="19892"/>
    <cellStyle name="Normal 2 21 3 2 4 2 3" xfId="19893"/>
    <cellStyle name="Normal 2 21 3 2 4 2 3 2" xfId="19894"/>
    <cellStyle name="Normal 2 21 3 2 4 2 4" xfId="19895"/>
    <cellStyle name="Normal 2 21 3 2 4 2 4 2" xfId="19896"/>
    <cellStyle name="Normal 2 21 3 2 4 2 5" xfId="19897"/>
    <cellStyle name="Normal 2 21 3 2 4 3" xfId="19898"/>
    <cellStyle name="Normal 2 21 3 2 4 3 2" xfId="19899"/>
    <cellStyle name="Normal 2 21 3 2 4 3 2 2" xfId="19900"/>
    <cellStyle name="Normal 2 21 3 2 4 3 3" xfId="19901"/>
    <cellStyle name="Normal 2 21 3 2 4 3 3 2" xfId="19902"/>
    <cellStyle name="Normal 2 21 3 2 4 3 4" xfId="19903"/>
    <cellStyle name="Normal 2 21 3 2 4 4" xfId="19904"/>
    <cellStyle name="Normal 2 21 3 2 4 4 2" xfId="19905"/>
    <cellStyle name="Normal 2 21 3 2 4 5" xfId="19906"/>
    <cellStyle name="Normal 2 21 3 2 4 5 2" xfId="19907"/>
    <cellStyle name="Normal 2 21 3 2 4 6" xfId="19908"/>
    <cellStyle name="Normal 2 21 3 2 5" xfId="19909"/>
    <cellStyle name="Normal 2 21 3 2 5 2" xfId="19910"/>
    <cellStyle name="Normal 2 21 3 2 5 2 2" xfId="19911"/>
    <cellStyle name="Normal 2 21 3 2 5 2 2 2" xfId="19912"/>
    <cellStyle name="Normal 2 21 3 2 5 2 3" xfId="19913"/>
    <cellStyle name="Normal 2 21 3 2 5 2 3 2" xfId="19914"/>
    <cellStyle name="Normal 2 21 3 2 5 2 4" xfId="19915"/>
    <cellStyle name="Normal 2 21 3 2 5 3" xfId="19916"/>
    <cellStyle name="Normal 2 21 3 2 5 3 2" xfId="19917"/>
    <cellStyle name="Normal 2 21 3 2 5 4" xfId="19918"/>
    <cellStyle name="Normal 2 21 3 2 5 4 2" xfId="19919"/>
    <cellStyle name="Normal 2 21 3 2 5 5" xfId="19920"/>
    <cellStyle name="Normal 2 21 3 2 6" xfId="19921"/>
    <cellStyle name="Normal 2 21 3 2 6 2" xfId="19922"/>
    <cellStyle name="Normal 2 21 3 2 6 2 2" xfId="19923"/>
    <cellStyle name="Normal 2 21 3 2 6 3" xfId="19924"/>
    <cellStyle name="Normal 2 21 3 2 6 3 2" xfId="19925"/>
    <cellStyle name="Normal 2 21 3 2 6 4" xfId="19926"/>
    <cellStyle name="Normal 2 21 3 2 7" xfId="19927"/>
    <cellStyle name="Normal 2 21 3 2 7 2" xfId="19928"/>
    <cellStyle name="Normal 2 21 3 2 8" xfId="19929"/>
    <cellStyle name="Normal 2 21 3 2 8 2" xfId="19930"/>
    <cellStyle name="Normal 2 21 3 2 9" xfId="19931"/>
    <cellStyle name="Normal 2 21 3 3" xfId="19932"/>
    <cellStyle name="Normal 2 21 3 3 2" xfId="19933"/>
    <cellStyle name="Normal 2 21 3 3 2 2" xfId="19934"/>
    <cellStyle name="Normal 2 21 3 3 2 2 2" xfId="19935"/>
    <cellStyle name="Normal 2 21 3 3 2 2 2 2" xfId="19936"/>
    <cellStyle name="Normal 2 21 3 3 2 2 3" xfId="19937"/>
    <cellStyle name="Normal 2 21 3 3 2 2 3 2" xfId="19938"/>
    <cellStyle name="Normal 2 21 3 3 2 2 4" xfId="19939"/>
    <cellStyle name="Normal 2 21 3 3 2 3" xfId="19940"/>
    <cellStyle name="Normal 2 21 3 3 2 3 2" xfId="19941"/>
    <cellStyle name="Normal 2 21 3 3 2 4" xfId="19942"/>
    <cellStyle name="Normal 2 21 3 3 2 4 2" xfId="19943"/>
    <cellStyle name="Normal 2 21 3 3 2 5" xfId="19944"/>
    <cellStyle name="Normal 2 21 3 3 3" xfId="19945"/>
    <cellStyle name="Normal 2 21 3 3 3 2" xfId="19946"/>
    <cellStyle name="Normal 2 21 3 3 3 2 2" xfId="19947"/>
    <cellStyle name="Normal 2 21 3 3 3 3" xfId="19948"/>
    <cellStyle name="Normal 2 21 3 3 3 3 2" xfId="19949"/>
    <cellStyle name="Normal 2 21 3 3 3 4" xfId="19950"/>
    <cellStyle name="Normal 2 21 3 3 4" xfId="19951"/>
    <cellStyle name="Normal 2 21 3 3 4 2" xfId="19952"/>
    <cellStyle name="Normal 2 21 3 3 5" xfId="19953"/>
    <cellStyle name="Normal 2 21 3 3 5 2" xfId="19954"/>
    <cellStyle name="Normal 2 21 3 3 6" xfId="19955"/>
    <cellStyle name="Normal 2 21 3 4" xfId="19956"/>
    <cellStyle name="Normal 2 21 3 4 2" xfId="19957"/>
    <cellStyle name="Normal 2 21 3 4 2 2" xfId="19958"/>
    <cellStyle name="Normal 2 21 3 4 2 2 2" xfId="19959"/>
    <cellStyle name="Normal 2 21 3 4 2 2 2 2" xfId="19960"/>
    <cellStyle name="Normal 2 21 3 4 2 2 3" xfId="19961"/>
    <cellStyle name="Normal 2 21 3 4 2 2 3 2" xfId="19962"/>
    <cellStyle name="Normal 2 21 3 4 2 2 4" xfId="19963"/>
    <cellStyle name="Normal 2 21 3 4 2 3" xfId="19964"/>
    <cellStyle name="Normal 2 21 3 4 2 3 2" xfId="19965"/>
    <cellStyle name="Normal 2 21 3 4 2 4" xfId="19966"/>
    <cellStyle name="Normal 2 21 3 4 2 4 2" xfId="19967"/>
    <cellStyle name="Normal 2 21 3 4 2 5" xfId="19968"/>
    <cellStyle name="Normal 2 21 3 4 3" xfId="19969"/>
    <cellStyle name="Normal 2 21 3 4 3 2" xfId="19970"/>
    <cellStyle name="Normal 2 21 3 4 3 2 2" xfId="19971"/>
    <cellStyle name="Normal 2 21 3 4 3 3" xfId="19972"/>
    <cellStyle name="Normal 2 21 3 4 3 3 2" xfId="19973"/>
    <cellStyle name="Normal 2 21 3 4 3 4" xfId="19974"/>
    <cellStyle name="Normal 2 21 3 4 4" xfId="19975"/>
    <cellStyle name="Normal 2 21 3 4 4 2" xfId="19976"/>
    <cellStyle name="Normal 2 21 3 4 5" xfId="19977"/>
    <cellStyle name="Normal 2 21 3 4 5 2" xfId="19978"/>
    <cellStyle name="Normal 2 21 3 4 6" xfId="19979"/>
    <cellStyle name="Normal 2 21 3 5" xfId="19980"/>
    <cellStyle name="Normal 2 21 3 5 2" xfId="19981"/>
    <cellStyle name="Normal 2 21 3 5 2 2" xfId="19982"/>
    <cellStyle name="Normal 2 21 3 5 2 2 2" xfId="19983"/>
    <cellStyle name="Normal 2 21 3 5 2 2 2 2" xfId="19984"/>
    <cellStyle name="Normal 2 21 3 5 2 2 3" xfId="19985"/>
    <cellStyle name="Normal 2 21 3 5 2 2 3 2" xfId="19986"/>
    <cellStyle name="Normal 2 21 3 5 2 2 4" xfId="19987"/>
    <cellStyle name="Normal 2 21 3 5 2 3" xfId="19988"/>
    <cellStyle name="Normal 2 21 3 5 2 3 2" xfId="19989"/>
    <cellStyle name="Normal 2 21 3 5 2 4" xfId="19990"/>
    <cellStyle name="Normal 2 21 3 5 2 4 2" xfId="19991"/>
    <cellStyle name="Normal 2 21 3 5 2 5" xfId="19992"/>
    <cellStyle name="Normal 2 21 3 5 3" xfId="19993"/>
    <cellStyle name="Normal 2 21 3 5 3 2" xfId="19994"/>
    <cellStyle name="Normal 2 21 3 5 3 2 2" xfId="19995"/>
    <cellStyle name="Normal 2 21 3 5 3 3" xfId="19996"/>
    <cellStyle name="Normal 2 21 3 5 3 3 2" xfId="19997"/>
    <cellStyle name="Normal 2 21 3 5 3 4" xfId="19998"/>
    <cellStyle name="Normal 2 21 3 5 4" xfId="19999"/>
    <cellStyle name="Normal 2 21 3 5 4 2" xfId="20000"/>
    <cellStyle name="Normal 2 21 3 5 5" xfId="20001"/>
    <cellStyle name="Normal 2 21 3 5 5 2" xfId="20002"/>
    <cellStyle name="Normal 2 21 3 5 6" xfId="20003"/>
    <cellStyle name="Normal 2 21 3 6" xfId="20004"/>
    <cellStyle name="Normal 2 21 3 6 2" xfId="20005"/>
    <cellStyle name="Normal 2 21 3 6 2 2" xfId="20006"/>
    <cellStyle name="Normal 2 21 3 6 2 2 2" xfId="20007"/>
    <cellStyle name="Normal 2 21 3 6 2 3" xfId="20008"/>
    <cellStyle name="Normal 2 21 3 6 2 3 2" xfId="20009"/>
    <cellStyle name="Normal 2 21 3 6 2 4" xfId="20010"/>
    <cellStyle name="Normal 2 21 3 6 3" xfId="20011"/>
    <cellStyle name="Normal 2 21 3 6 3 2" xfId="20012"/>
    <cellStyle name="Normal 2 21 3 6 4" xfId="20013"/>
    <cellStyle name="Normal 2 21 3 6 4 2" xfId="20014"/>
    <cellStyle name="Normal 2 21 3 6 5" xfId="20015"/>
    <cellStyle name="Normal 2 21 3 7" xfId="20016"/>
    <cellStyle name="Normal 2 21 3 7 2" xfId="20017"/>
    <cellStyle name="Normal 2 21 3 7 2 2" xfId="20018"/>
    <cellStyle name="Normal 2 21 3 7 3" xfId="20019"/>
    <cellStyle name="Normal 2 21 3 7 3 2" xfId="20020"/>
    <cellStyle name="Normal 2 21 3 7 4" xfId="20021"/>
    <cellStyle name="Normal 2 21 3 8" xfId="20022"/>
    <cellStyle name="Normal 2 21 3 8 2" xfId="20023"/>
    <cellStyle name="Normal 2 21 3 9" xfId="20024"/>
    <cellStyle name="Normal 2 21 3 9 2" xfId="20025"/>
    <cellStyle name="Normal 2 21 4" xfId="20026"/>
    <cellStyle name="Normal 2 21 4 2" xfId="20027"/>
    <cellStyle name="Normal 2 21 4 2 2" xfId="20028"/>
    <cellStyle name="Normal 2 21 4 2 2 2" xfId="20029"/>
    <cellStyle name="Normal 2 21 4 2 2 2 2" xfId="20030"/>
    <cellStyle name="Normal 2 21 4 2 2 2 2 2" xfId="20031"/>
    <cellStyle name="Normal 2 21 4 2 2 2 3" xfId="20032"/>
    <cellStyle name="Normal 2 21 4 2 2 2 3 2" xfId="20033"/>
    <cellStyle name="Normal 2 21 4 2 2 2 4" xfId="20034"/>
    <cellStyle name="Normal 2 21 4 2 2 3" xfId="20035"/>
    <cellStyle name="Normal 2 21 4 2 2 3 2" xfId="20036"/>
    <cellStyle name="Normal 2 21 4 2 2 4" xfId="20037"/>
    <cellStyle name="Normal 2 21 4 2 2 4 2" xfId="20038"/>
    <cellStyle name="Normal 2 21 4 2 2 5" xfId="20039"/>
    <cellStyle name="Normal 2 21 4 2 3" xfId="20040"/>
    <cellStyle name="Normal 2 21 4 2 3 2" xfId="20041"/>
    <cellStyle name="Normal 2 21 4 2 3 2 2" xfId="20042"/>
    <cellStyle name="Normal 2 21 4 2 3 3" xfId="20043"/>
    <cellStyle name="Normal 2 21 4 2 3 3 2" xfId="20044"/>
    <cellStyle name="Normal 2 21 4 2 3 4" xfId="20045"/>
    <cellStyle name="Normal 2 21 4 2 4" xfId="20046"/>
    <cellStyle name="Normal 2 21 4 2 4 2" xfId="20047"/>
    <cellStyle name="Normal 2 21 4 2 5" xfId="20048"/>
    <cellStyle name="Normal 2 21 4 2 5 2" xfId="20049"/>
    <cellStyle name="Normal 2 21 4 2 6" xfId="20050"/>
    <cellStyle name="Normal 2 21 4 3" xfId="20051"/>
    <cellStyle name="Normal 2 21 4 3 2" xfId="20052"/>
    <cellStyle name="Normal 2 21 4 3 2 2" xfId="20053"/>
    <cellStyle name="Normal 2 21 4 3 2 2 2" xfId="20054"/>
    <cellStyle name="Normal 2 21 4 3 2 2 2 2" xfId="20055"/>
    <cellStyle name="Normal 2 21 4 3 2 2 3" xfId="20056"/>
    <cellStyle name="Normal 2 21 4 3 2 2 3 2" xfId="20057"/>
    <cellStyle name="Normal 2 21 4 3 2 2 4" xfId="20058"/>
    <cellStyle name="Normal 2 21 4 3 2 3" xfId="20059"/>
    <cellStyle name="Normal 2 21 4 3 2 3 2" xfId="20060"/>
    <cellStyle name="Normal 2 21 4 3 2 4" xfId="20061"/>
    <cellStyle name="Normal 2 21 4 3 2 4 2" xfId="20062"/>
    <cellStyle name="Normal 2 21 4 3 2 5" xfId="20063"/>
    <cellStyle name="Normal 2 21 4 3 3" xfId="20064"/>
    <cellStyle name="Normal 2 21 4 3 3 2" xfId="20065"/>
    <cellStyle name="Normal 2 21 4 3 3 2 2" xfId="20066"/>
    <cellStyle name="Normal 2 21 4 3 3 3" xfId="20067"/>
    <cellStyle name="Normal 2 21 4 3 3 3 2" xfId="20068"/>
    <cellStyle name="Normal 2 21 4 3 3 4" xfId="20069"/>
    <cellStyle name="Normal 2 21 4 3 4" xfId="20070"/>
    <cellStyle name="Normal 2 21 4 3 4 2" xfId="20071"/>
    <cellStyle name="Normal 2 21 4 3 5" xfId="20072"/>
    <cellStyle name="Normal 2 21 4 3 5 2" xfId="20073"/>
    <cellStyle name="Normal 2 21 4 3 6" xfId="20074"/>
    <cellStyle name="Normal 2 21 4 4" xfId="20075"/>
    <cellStyle name="Normal 2 21 4 4 2" xfId="20076"/>
    <cellStyle name="Normal 2 21 4 4 2 2" xfId="20077"/>
    <cellStyle name="Normal 2 21 4 4 2 2 2" xfId="20078"/>
    <cellStyle name="Normal 2 21 4 4 2 2 2 2" xfId="20079"/>
    <cellStyle name="Normal 2 21 4 4 2 2 3" xfId="20080"/>
    <cellStyle name="Normal 2 21 4 4 2 2 3 2" xfId="20081"/>
    <cellStyle name="Normal 2 21 4 4 2 2 4" xfId="20082"/>
    <cellStyle name="Normal 2 21 4 4 2 3" xfId="20083"/>
    <cellStyle name="Normal 2 21 4 4 2 3 2" xfId="20084"/>
    <cellStyle name="Normal 2 21 4 4 2 4" xfId="20085"/>
    <cellStyle name="Normal 2 21 4 4 2 4 2" xfId="20086"/>
    <cellStyle name="Normal 2 21 4 4 2 5" xfId="20087"/>
    <cellStyle name="Normal 2 21 4 4 3" xfId="20088"/>
    <cellStyle name="Normal 2 21 4 4 3 2" xfId="20089"/>
    <cellStyle name="Normal 2 21 4 4 3 2 2" xfId="20090"/>
    <cellStyle name="Normal 2 21 4 4 3 3" xfId="20091"/>
    <cellStyle name="Normal 2 21 4 4 3 3 2" xfId="20092"/>
    <cellStyle name="Normal 2 21 4 4 3 4" xfId="20093"/>
    <cellStyle name="Normal 2 21 4 4 4" xfId="20094"/>
    <cellStyle name="Normal 2 21 4 4 4 2" xfId="20095"/>
    <cellStyle name="Normal 2 21 4 4 5" xfId="20096"/>
    <cellStyle name="Normal 2 21 4 4 5 2" xfId="20097"/>
    <cellStyle name="Normal 2 21 4 4 6" xfId="20098"/>
    <cellStyle name="Normal 2 21 4 5" xfId="20099"/>
    <cellStyle name="Normal 2 21 4 5 2" xfId="20100"/>
    <cellStyle name="Normal 2 21 4 5 2 2" xfId="20101"/>
    <cellStyle name="Normal 2 21 4 5 2 2 2" xfId="20102"/>
    <cellStyle name="Normal 2 21 4 5 2 3" xfId="20103"/>
    <cellStyle name="Normal 2 21 4 5 2 3 2" xfId="20104"/>
    <cellStyle name="Normal 2 21 4 5 2 4" xfId="20105"/>
    <cellStyle name="Normal 2 21 4 5 3" xfId="20106"/>
    <cellStyle name="Normal 2 21 4 5 3 2" xfId="20107"/>
    <cellStyle name="Normal 2 21 4 5 4" xfId="20108"/>
    <cellStyle name="Normal 2 21 4 5 4 2" xfId="20109"/>
    <cellStyle name="Normal 2 21 4 5 5" xfId="20110"/>
    <cellStyle name="Normal 2 21 4 6" xfId="20111"/>
    <cellStyle name="Normal 2 21 4 6 2" xfId="20112"/>
    <cellStyle name="Normal 2 21 4 6 2 2" xfId="20113"/>
    <cellStyle name="Normal 2 21 4 6 3" xfId="20114"/>
    <cellStyle name="Normal 2 21 4 6 3 2" xfId="20115"/>
    <cellStyle name="Normal 2 21 4 6 4" xfId="20116"/>
    <cellStyle name="Normal 2 21 4 7" xfId="20117"/>
    <cellStyle name="Normal 2 21 4 7 2" xfId="20118"/>
    <cellStyle name="Normal 2 21 4 8" xfId="20119"/>
    <cellStyle name="Normal 2 21 4 8 2" xfId="20120"/>
    <cellStyle name="Normal 2 21 4 9" xfId="20121"/>
    <cellStyle name="Normal 2 21 5" xfId="20122"/>
    <cellStyle name="Normal 2 21 5 2" xfId="20123"/>
    <cellStyle name="Normal 2 21 5 2 2" xfId="20124"/>
    <cellStyle name="Normal 2 21 5 2 2 2" xfId="20125"/>
    <cellStyle name="Normal 2 21 5 2 2 2 2" xfId="20126"/>
    <cellStyle name="Normal 2 21 5 2 2 3" xfId="20127"/>
    <cellStyle name="Normal 2 21 5 2 2 3 2" xfId="20128"/>
    <cellStyle name="Normal 2 21 5 2 2 4" xfId="20129"/>
    <cellStyle name="Normal 2 21 5 2 3" xfId="20130"/>
    <cellStyle name="Normal 2 21 5 2 3 2" xfId="20131"/>
    <cellStyle name="Normal 2 21 5 2 4" xfId="20132"/>
    <cellStyle name="Normal 2 21 5 2 4 2" xfId="20133"/>
    <cellStyle name="Normal 2 21 5 2 5" xfId="20134"/>
    <cellStyle name="Normal 2 21 5 3" xfId="20135"/>
    <cellStyle name="Normal 2 21 5 3 2" xfId="20136"/>
    <cellStyle name="Normal 2 21 5 3 2 2" xfId="20137"/>
    <cellStyle name="Normal 2 21 5 3 3" xfId="20138"/>
    <cellStyle name="Normal 2 21 5 3 3 2" xfId="20139"/>
    <cellStyle name="Normal 2 21 5 3 4" xfId="20140"/>
    <cellStyle name="Normal 2 21 5 4" xfId="20141"/>
    <cellStyle name="Normal 2 21 5 4 2" xfId="20142"/>
    <cellStyle name="Normal 2 21 5 5" xfId="20143"/>
    <cellStyle name="Normal 2 21 5 5 2" xfId="20144"/>
    <cellStyle name="Normal 2 21 5 6" xfId="20145"/>
    <cellStyle name="Normal 2 21 6" xfId="20146"/>
    <cellStyle name="Normal 2 21 6 2" xfId="20147"/>
    <cellStyle name="Normal 2 21 6 2 2" xfId="20148"/>
    <cellStyle name="Normal 2 21 6 2 2 2" xfId="20149"/>
    <cellStyle name="Normal 2 21 6 2 2 2 2" xfId="20150"/>
    <cellStyle name="Normal 2 21 6 2 2 3" xfId="20151"/>
    <cellStyle name="Normal 2 21 6 2 2 3 2" xfId="20152"/>
    <cellStyle name="Normal 2 21 6 2 2 4" xfId="20153"/>
    <cellStyle name="Normal 2 21 6 2 3" xfId="20154"/>
    <cellStyle name="Normal 2 21 6 2 3 2" xfId="20155"/>
    <cellStyle name="Normal 2 21 6 2 4" xfId="20156"/>
    <cellStyle name="Normal 2 21 6 2 4 2" xfId="20157"/>
    <cellStyle name="Normal 2 21 6 2 5" xfId="20158"/>
    <cellStyle name="Normal 2 21 6 3" xfId="20159"/>
    <cellStyle name="Normal 2 21 6 3 2" xfId="20160"/>
    <cellStyle name="Normal 2 21 6 3 2 2" xfId="20161"/>
    <cellStyle name="Normal 2 21 6 3 3" xfId="20162"/>
    <cellStyle name="Normal 2 21 6 3 3 2" xfId="20163"/>
    <cellStyle name="Normal 2 21 6 3 4" xfId="20164"/>
    <cellStyle name="Normal 2 21 6 4" xfId="20165"/>
    <cellStyle name="Normal 2 21 6 4 2" xfId="20166"/>
    <cellStyle name="Normal 2 21 6 5" xfId="20167"/>
    <cellStyle name="Normal 2 21 6 5 2" xfId="20168"/>
    <cellStyle name="Normal 2 21 6 6" xfId="20169"/>
    <cellStyle name="Normal 2 21 7" xfId="20170"/>
    <cellStyle name="Normal 2 21 7 2" xfId="20171"/>
    <cellStyle name="Normal 2 21 7 2 2" xfId="20172"/>
    <cellStyle name="Normal 2 21 7 2 2 2" xfId="20173"/>
    <cellStyle name="Normal 2 21 7 2 2 2 2" xfId="20174"/>
    <cellStyle name="Normal 2 21 7 2 2 3" xfId="20175"/>
    <cellStyle name="Normal 2 21 7 2 2 3 2" xfId="20176"/>
    <cellStyle name="Normal 2 21 7 2 2 4" xfId="20177"/>
    <cellStyle name="Normal 2 21 7 2 3" xfId="20178"/>
    <cellStyle name="Normal 2 21 7 2 3 2" xfId="20179"/>
    <cellStyle name="Normal 2 21 7 2 4" xfId="20180"/>
    <cellStyle name="Normal 2 21 7 2 4 2" xfId="20181"/>
    <cellStyle name="Normal 2 21 7 2 5" xfId="20182"/>
    <cellStyle name="Normal 2 21 7 3" xfId="20183"/>
    <cellStyle name="Normal 2 21 7 3 2" xfId="20184"/>
    <cellStyle name="Normal 2 21 7 3 2 2" xfId="20185"/>
    <cellStyle name="Normal 2 21 7 3 3" xfId="20186"/>
    <cellStyle name="Normal 2 21 7 3 3 2" xfId="20187"/>
    <cellStyle name="Normal 2 21 7 3 4" xfId="20188"/>
    <cellStyle name="Normal 2 21 7 4" xfId="20189"/>
    <cellStyle name="Normal 2 21 7 4 2" xfId="20190"/>
    <cellStyle name="Normal 2 21 7 5" xfId="20191"/>
    <cellStyle name="Normal 2 21 7 5 2" xfId="20192"/>
    <cellStyle name="Normal 2 21 7 6" xfId="20193"/>
    <cellStyle name="Normal 2 21 8" xfId="20194"/>
    <cellStyle name="Normal 2 21 8 2" xfId="20195"/>
    <cellStyle name="Normal 2 21 8 2 2" xfId="20196"/>
    <cellStyle name="Normal 2 21 8 2 2 2" xfId="20197"/>
    <cellStyle name="Normal 2 21 8 2 3" xfId="20198"/>
    <cellStyle name="Normal 2 21 8 2 3 2" xfId="20199"/>
    <cellStyle name="Normal 2 21 8 2 4" xfId="20200"/>
    <cellStyle name="Normal 2 21 8 3" xfId="20201"/>
    <cellStyle name="Normal 2 21 8 3 2" xfId="20202"/>
    <cellStyle name="Normal 2 21 8 4" xfId="20203"/>
    <cellStyle name="Normal 2 21 8 4 2" xfId="20204"/>
    <cellStyle name="Normal 2 21 8 5" xfId="20205"/>
    <cellStyle name="Normal 2 21 9" xfId="20206"/>
    <cellStyle name="Normal 2 21 9 2" xfId="20207"/>
    <cellStyle name="Normal 2 21 9 2 2" xfId="20208"/>
    <cellStyle name="Normal 2 21 9 3" xfId="20209"/>
    <cellStyle name="Normal 2 21 9 3 2" xfId="20210"/>
    <cellStyle name="Normal 2 21 9 4" xfId="20211"/>
    <cellStyle name="Normal 2 22" xfId="20212"/>
    <cellStyle name="Normal 2 22 10" xfId="20213"/>
    <cellStyle name="Normal 2 22 2" xfId="20214"/>
    <cellStyle name="Normal 2 22 2 2" xfId="20215"/>
    <cellStyle name="Normal 2 22 2 2 2" xfId="20216"/>
    <cellStyle name="Normal 2 22 2 2 2 2" xfId="20217"/>
    <cellStyle name="Normal 2 22 2 2 2 2 2" xfId="20218"/>
    <cellStyle name="Normal 2 22 2 2 2 2 2 2" xfId="20219"/>
    <cellStyle name="Normal 2 22 2 2 2 2 3" xfId="20220"/>
    <cellStyle name="Normal 2 22 2 2 2 2 3 2" xfId="20221"/>
    <cellStyle name="Normal 2 22 2 2 2 2 4" xfId="20222"/>
    <cellStyle name="Normal 2 22 2 2 2 3" xfId="20223"/>
    <cellStyle name="Normal 2 22 2 2 2 3 2" xfId="20224"/>
    <cellStyle name="Normal 2 22 2 2 2 4" xfId="20225"/>
    <cellStyle name="Normal 2 22 2 2 2 4 2" xfId="20226"/>
    <cellStyle name="Normal 2 22 2 2 2 5" xfId="20227"/>
    <cellStyle name="Normal 2 22 2 2 3" xfId="20228"/>
    <cellStyle name="Normal 2 22 2 2 3 2" xfId="20229"/>
    <cellStyle name="Normal 2 22 2 2 3 2 2" xfId="20230"/>
    <cellStyle name="Normal 2 22 2 2 3 3" xfId="20231"/>
    <cellStyle name="Normal 2 22 2 2 3 3 2" xfId="20232"/>
    <cellStyle name="Normal 2 22 2 2 3 4" xfId="20233"/>
    <cellStyle name="Normal 2 22 2 2 4" xfId="20234"/>
    <cellStyle name="Normal 2 22 2 2 4 2" xfId="20235"/>
    <cellStyle name="Normal 2 22 2 2 5" xfId="20236"/>
    <cellStyle name="Normal 2 22 2 2 5 2" xfId="20237"/>
    <cellStyle name="Normal 2 22 2 2 6" xfId="20238"/>
    <cellStyle name="Normal 2 22 2 3" xfId="20239"/>
    <cellStyle name="Normal 2 22 2 3 2" xfId="20240"/>
    <cellStyle name="Normal 2 22 2 3 2 2" xfId="20241"/>
    <cellStyle name="Normal 2 22 2 3 2 2 2" xfId="20242"/>
    <cellStyle name="Normal 2 22 2 3 2 2 2 2" xfId="20243"/>
    <cellStyle name="Normal 2 22 2 3 2 2 3" xfId="20244"/>
    <cellStyle name="Normal 2 22 2 3 2 2 3 2" xfId="20245"/>
    <cellStyle name="Normal 2 22 2 3 2 2 4" xfId="20246"/>
    <cellStyle name="Normal 2 22 2 3 2 3" xfId="20247"/>
    <cellStyle name="Normal 2 22 2 3 2 3 2" xfId="20248"/>
    <cellStyle name="Normal 2 22 2 3 2 4" xfId="20249"/>
    <cellStyle name="Normal 2 22 2 3 2 4 2" xfId="20250"/>
    <cellStyle name="Normal 2 22 2 3 2 5" xfId="20251"/>
    <cellStyle name="Normal 2 22 2 3 3" xfId="20252"/>
    <cellStyle name="Normal 2 22 2 3 3 2" xfId="20253"/>
    <cellStyle name="Normal 2 22 2 3 3 2 2" xfId="20254"/>
    <cellStyle name="Normal 2 22 2 3 3 3" xfId="20255"/>
    <cellStyle name="Normal 2 22 2 3 3 3 2" xfId="20256"/>
    <cellStyle name="Normal 2 22 2 3 3 4" xfId="20257"/>
    <cellStyle name="Normal 2 22 2 3 4" xfId="20258"/>
    <cellStyle name="Normal 2 22 2 3 4 2" xfId="20259"/>
    <cellStyle name="Normal 2 22 2 3 5" xfId="20260"/>
    <cellStyle name="Normal 2 22 2 3 5 2" xfId="20261"/>
    <cellStyle name="Normal 2 22 2 3 6" xfId="20262"/>
    <cellStyle name="Normal 2 22 2 4" xfId="20263"/>
    <cellStyle name="Normal 2 22 2 4 2" xfId="20264"/>
    <cellStyle name="Normal 2 22 2 4 2 2" xfId="20265"/>
    <cellStyle name="Normal 2 22 2 4 2 2 2" xfId="20266"/>
    <cellStyle name="Normal 2 22 2 4 2 2 2 2" xfId="20267"/>
    <cellStyle name="Normal 2 22 2 4 2 2 3" xfId="20268"/>
    <cellStyle name="Normal 2 22 2 4 2 2 3 2" xfId="20269"/>
    <cellStyle name="Normal 2 22 2 4 2 2 4" xfId="20270"/>
    <cellStyle name="Normal 2 22 2 4 2 3" xfId="20271"/>
    <cellStyle name="Normal 2 22 2 4 2 3 2" xfId="20272"/>
    <cellStyle name="Normal 2 22 2 4 2 4" xfId="20273"/>
    <cellStyle name="Normal 2 22 2 4 2 4 2" xfId="20274"/>
    <cellStyle name="Normal 2 22 2 4 2 5" xfId="20275"/>
    <cellStyle name="Normal 2 22 2 4 3" xfId="20276"/>
    <cellStyle name="Normal 2 22 2 4 3 2" xfId="20277"/>
    <cellStyle name="Normal 2 22 2 4 3 2 2" xfId="20278"/>
    <cellStyle name="Normal 2 22 2 4 3 3" xfId="20279"/>
    <cellStyle name="Normal 2 22 2 4 3 3 2" xfId="20280"/>
    <cellStyle name="Normal 2 22 2 4 3 4" xfId="20281"/>
    <cellStyle name="Normal 2 22 2 4 4" xfId="20282"/>
    <cellStyle name="Normal 2 22 2 4 4 2" xfId="20283"/>
    <cellStyle name="Normal 2 22 2 4 5" xfId="20284"/>
    <cellStyle name="Normal 2 22 2 4 5 2" xfId="20285"/>
    <cellStyle name="Normal 2 22 2 4 6" xfId="20286"/>
    <cellStyle name="Normal 2 22 2 5" xfId="20287"/>
    <cellStyle name="Normal 2 22 2 5 2" xfId="20288"/>
    <cellStyle name="Normal 2 22 2 5 2 2" xfId="20289"/>
    <cellStyle name="Normal 2 22 2 5 2 2 2" xfId="20290"/>
    <cellStyle name="Normal 2 22 2 5 2 3" xfId="20291"/>
    <cellStyle name="Normal 2 22 2 5 2 3 2" xfId="20292"/>
    <cellStyle name="Normal 2 22 2 5 2 4" xfId="20293"/>
    <cellStyle name="Normal 2 22 2 5 3" xfId="20294"/>
    <cellStyle name="Normal 2 22 2 5 3 2" xfId="20295"/>
    <cellStyle name="Normal 2 22 2 5 4" xfId="20296"/>
    <cellStyle name="Normal 2 22 2 5 4 2" xfId="20297"/>
    <cellStyle name="Normal 2 22 2 5 5" xfId="20298"/>
    <cellStyle name="Normal 2 22 2 6" xfId="20299"/>
    <cellStyle name="Normal 2 22 2 6 2" xfId="20300"/>
    <cellStyle name="Normal 2 22 2 6 2 2" xfId="20301"/>
    <cellStyle name="Normal 2 22 2 6 3" xfId="20302"/>
    <cellStyle name="Normal 2 22 2 6 3 2" xfId="20303"/>
    <cellStyle name="Normal 2 22 2 6 4" xfId="20304"/>
    <cellStyle name="Normal 2 22 2 7" xfId="20305"/>
    <cellStyle name="Normal 2 22 2 7 2" xfId="20306"/>
    <cellStyle name="Normal 2 22 2 8" xfId="20307"/>
    <cellStyle name="Normal 2 22 2 8 2" xfId="20308"/>
    <cellStyle name="Normal 2 22 2 9" xfId="20309"/>
    <cellStyle name="Normal 2 22 3" xfId="20310"/>
    <cellStyle name="Normal 2 22 3 2" xfId="20311"/>
    <cellStyle name="Normal 2 22 3 2 2" xfId="20312"/>
    <cellStyle name="Normal 2 22 3 2 2 2" xfId="20313"/>
    <cellStyle name="Normal 2 22 3 2 2 2 2" xfId="20314"/>
    <cellStyle name="Normal 2 22 3 2 2 3" xfId="20315"/>
    <cellStyle name="Normal 2 22 3 2 2 3 2" xfId="20316"/>
    <cellStyle name="Normal 2 22 3 2 2 4" xfId="20317"/>
    <cellStyle name="Normal 2 22 3 2 3" xfId="20318"/>
    <cellStyle name="Normal 2 22 3 2 3 2" xfId="20319"/>
    <cellStyle name="Normal 2 22 3 2 4" xfId="20320"/>
    <cellStyle name="Normal 2 22 3 2 4 2" xfId="20321"/>
    <cellStyle name="Normal 2 22 3 2 5" xfId="20322"/>
    <cellStyle name="Normal 2 22 3 3" xfId="20323"/>
    <cellStyle name="Normal 2 22 3 3 2" xfId="20324"/>
    <cellStyle name="Normal 2 22 3 3 2 2" xfId="20325"/>
    <cellStyle name="Normal 2 22 3 3 3" xfId="20326"/>
    <cellStyle name="Normal 2 22 3 3 3 2" xfId="20327"/>
    <cellStyle name="Normal 2 22 3 3 4" xfId="20328"/>
    <cellStyle name="Normal 2 22 3 4" xfId="20329"/>
    <cellStyle name="Normal 2 22 3 4 2" xfId="20330"/>
    <cellStyle name="Normal 2 22 3 5" xfId="20331"/>
    <cellStyle name="Normal 2 22 3 5 2" xfId="20332"/>
    <cellStyle name="Normal 2 22 3 6" xfId="20333"/>
    <cellStyle name="Normal 2 22 4" xfId="20334"/>
    <cellStyle name="Normal 2 22 4 2" xfId="20335"/>
    <cellStyle name="Normal 2 22 4 2 2" xfId="20336"/>
    <cellStyle name="Normal 2 22 4 2 2 2" xfId="20337"/>
    <cellStyle name="Normal 2 22 4 2 2 2 2" xfId="20338"/>
    <cellStyle name="Normal 2 22 4 2 2 3" xfId="20339"/>
    <cellStyle name="Normal 2 22 4 2 2 3 2" xfId="20340"/>
    <cellStyle name="Normal 2 22 4 2 2 4" xfId="20341"/>
    <cellStyle name="Normal 2 22 4 2 3" xfId="20342"/>
    <cellStyle name="Normal 2 22 4 2 3 2" xfId="20343"/>
    <cellStyle name="Normal 2 22 4 2 4" xfId="20344"/>
    <cellStyle name="Normal 2 22 4 2 4 2" xfId="20345"/>
    <cellStyle name="Normal 2 22 4 2 5" xfId="20346"/>
    <cellStyle name="Normal 2 22 4 3" xfId="20347"/>
    <cellStyle name="Normal 2 22 4 3 2" xfId="20348"/>
    <cellStyle name="Normal 2 22 4 3 2 2" xfId="20349"/>
    <cellStyle name="Normal 2 22 4 3 3" xfId="20350"/>
    <cellStyle name="Normal 2 22 4 3 3 2" xfId="20351"/>
    <cellStyle name="Normal 2 22 4 3 4" xfId="20352"/>
    <cellStyle name="Normal 2 22 4 4" xfId="20353"/>
    <cellStyle name="Normal 2 22 4 4 2" xfId="20354"/>
    <cellStyle name="Normal 2 22 4 5" xfId="20355"/>
    <cellStyle name="Normal 2 22 4 5 2" xfId="20356"/>
    <cellStyle name="Normal 2 22 4 6" xfId="20357"/>
    <cellStyle name="Normal 2 22 5" xfId="20358"/>
    <cellStyle name="Normal 2 22 5 2" xfId="20359"/>
    <cellStyle name="Normal 2 22 5 2 2" xfId="20360"/>
    <cellStyle name="Normal 2 22 5 2 2 2" xfId="20361"/>
    <cellStyle name="Normal 2 22 5 2 2 2 2" xfId="20362"/>
    <cellStyle name="Normal 2 22 5 2 2 3" xfId="20363"/>
    <cellStyle name="Normal 2 22 5 2 2 3 2" xfId="20364"/>
    <cellStyle name="Normal 2 22 5 2 2 4" xfId="20365"/>
    <cellStyle name="Normal 2 22 5 2 3" xfId="20366"/>
    <cellStyle name="Normal 2 22 5 2 3 2" xfId="20367"/>
    <cellStyle name="Normal 2 22 5 2 4" xfId="20368"/>
    <cellStyle name="Normal 2 22 5 2 4 2" xfId="20369"/>
    <cellStyle name="Normal 2 22 5 2 5" xfId="20370"/>
    <cellStyle name="Normal 2 22 5 3" xfId="20371"/>
    <cellStyle name="Normal 2 22 5 3 2" xfId="20372"/>
    <cellStyle name="Normal 2 22 5 3 2 2" xfId="20373"/>
    <cellStyle name="Normal 2 22 5 3 3" xfId="20374"/>
    <cellStyle name="Normal 2 22 5 3 3 2" xfId="20375"/>
    <cellStyle name="Normal 2 22 5 3 4" xfId="20376"/>
    <cellStyle name="Normal 2 22 5 4" xfId="20377"/>
    <cellStyle name="Normal 2 22 5 4 2" xfId="20378"/>
    <cellStyle name="Normal 2 22 5 5" xfId="20379"/>
    <cellStyle name="Normal 2 22 5 5 2" xfId="20380"/>
    <cellStyle name="Normal 2 22 5 6" xfId="20381"/>
    <cellStyle name="Normal 2 22 6" xfId="20382"/>
    <cellStyle name="Normal 2 22 6 2" xfId="20383"/>
    <cellStyle name="Normal 2 22 6 2 2" xfId="20384"/>
    <cellStyle name="Normal 2 22 6 2 2 2" xfId="20385"/>
    <cellStyle name="Normal 2 22 6 2 3" xfId="20386"/>
    <cellStyle name="Normal 2 22 6 2 3 2" xfId="20387"/>
    <cellStyle name="Normal 2 22 6 2 4" xfId="20388"/>
    <cellStyle name="Normal 2 22 6 3" xfId="20389"/>
    <cellStyle name="Normal 2 22 6 3 2" xfId="20390"/>
    <cellStyle name="Normal 2 22 6 4" xfId="20391"/>
    <cellStyle name="Normal 2 22 6 4 2" xfId="20392"/>
    <cellStyle name="Normal 2 22 6 5" xfId="20393"/>
    <cellStyle name="Normal 2 22 7" xfId="20394"/>
    <cellStyle name="Normal 2 22 7 2" xfId="20395"/>
    <cellStyle name="Normal 2 22 7 2 2" xfId="20396"/>
    <cellStyle name="Normal 2 22 7 3" xfId="20397"/>
    <cellStyle name="Normal 2 22 7 3 2" xfId="20398"/>
    <cellStyle name="Normal 2 22 7 4" xfId="20399"/>
    <cellStyle name="Normal 2 22 8" xfId="20400"/>
    <cellStyle name="Normal 2 22 8 2" xfId="20401"/>
    <cellStyle name="Normal 2 22 9" xfId="20402"/>
    <cellStyle name="Normal 2 22 9 2" xfId="20403"/>
    <cellStyle name="Normal 2 23" xfId="20404"/>
    <cellStyle name="Normal 2 23 10" xfId="20405"/>
    <cellStyle name="Normal 2 23 2" xfId="20406"/>
    <cellStyle name="Normal 2 23 2 2" xfId="20407"/>
    <cellStyle name="Normal 2 23 2 2 2" xfId="20408"/>
    <cellStyle name="Normal 2 23 2 2 2 2" xfId="20409"/>
    <cellStyle name="Normal 2 23 2 2 2 2 2" xfId="20410"/>
    <cellStyle name="Normal 2 23 2 2 2 2 2 2" xfId="20411"/>
    <cellStyle name="Normal 2 23 2 2 2 2 3" xfId="20412"/>
    <cellStyle name="Normal 2 23 2 2 2 2 3 2" xfId="20413"/>
    <cellStyle name="Normal 2 23 2 2 2 2 4" xfId="20414"/>
    <cellStyle name="Normal 2 23 2 2 2 3" xfId="20415"/>
    <cellStyle name="Normal 2 23 2 2 2 3 2" xfId="20416"/>
    <cellStyle name="Normal 2 23 2 2 2 4" xfId="20417"/>
    <cellStyle name="Normal 2 23 2 2 2 4 2" xfId="20418"/>
    <cellStyle name="Normal 2 23 2 2 2 5" xfId="20419"/>
    <cellStyle name="Normal 2 23 2 2 3" xfId="20420"/>
    <cellStyle name="Normal 2 23 2 2 3 2" xfId="20421"/>
    <cellStyle name="Normal 2 23 2 2 3 2 2" xfId="20422"/>
    <cellStyle name="Normal 2 23 2 2 3 3" xfId="20423"/>
    <cellStyle name="Normal 2 23 2 2 3 3 2" xfId="20424"/>
    <cellStyle name="Normal 2 23 2 2 3 4" xfId="20425"/>
    <cellStyle name="Normal 2 23 2 2 4" xfId="20426"/>
    <cellStyle name="Normal 2 23 2 2 4 2" xfId="20427"/>
    <cellStyle name="Normal 2 23 2 2 5" xfId="20428"/>
    <cellStyle name="Normal 2 23 2 2 5 2" xfId="20429"/>
    <cellStyle name="Normal 2 23 2 2 6" xfId="20430"/>
    <cellStyle name="Normal 2 23 2 3" xfId="20431"/>
    <cellStyle name="Normal 2 23 2 3 2" xfId="20432"/>
    <cellStyle name="Normal 2 23 2 3 2 2" xfId="20433"/>
    <cellStyle name="Normal 2 23 2 3 2 2 2" xfId="20434"/>
    <cellStyle name="Normal 2 23 2 3 2 2 2 2" xfId="20435"/>
    <cellStyle name="Normal 2 23 2 3 2 2 3" xfId="20436"/>
    <cellStyle name="Normal 2 23 2 3 2 2 3 2" xfId="20437"/>
    <cellStyle name="Normal 2 23 2 3 2 2 4" xfId="20438"/>
    <cellStyle name="Normal 2 23 2 3 2 3" xfId="20439"/>
    <cellStyle name="Normal 2 23 2 3 2 3 2" xfId="20440"/>
    <cellStyle name="Normal 2 23 2 3 2 4" xfId="20441"/>
    <cellStyle name="Normal 2 23 2 3 2 4 2" xfId="20442"/>
    <cellStyle name="Normal 2 23 2 3 2 5" xfId="20443"/>
    <cellStyle name="Normal 2 23 2 3 3" xfId="20444"/>
    <cellStyle name="Normal 2 23 2 3 3 2" xfId="20445"/>
    <cellStyle name="Normal 2 23 2 3 3 2 2" xfId="20446"/>
    <cellStyle name="Normal 2 23 2 3 3 3" xfId="20447"/>
    <cellStyle name="Normal 2 23 2 3 3 3 2" xfId="20448"/>
    <cellStyle name="Normal 2 23 2 3 3 4" xfId="20449"/>
    <cellStyle name="Normal 2 23 2 3 4" xfId="20450"/>
    <cellStyle name="Normal 2 23 2 3 4 2" xfId="20451"/>
    <cellStyle name="Normal 2 23 2 3 5" xfId="20452"/>
    <cellStyle name="Normal 2 23 2 3 5 2" xfId="20453"/>
    <cellStyle name="Normal 2 23 2 3 6" xfId="20454"/>
    <cellStyle name="Normal 2 23 2 4" xfId="20455"/>
    <cellStyle name="Normal 2 23 2 4 2" xfId="20456"/>
    <cellStyle name="Normal 2 23 2 4 2 2" xfId="20457"/>
    <cellStyle name="Normal 2 23 2 4 2 2 2" xfId="20458"/>
    <cellStyle name="Normal 2 23 2 4 2 2 2 2" xfId="20459"/>
    <cellStyle name="Normal 2 23 2 4 2 2 3" xfId="20460"/>
    <cellStyle name="Normal 2 23 2 4 2 2 3 2" xfId="20461"/>
    <cellStyle name="Normal 2 23 2 4 2 2 4" xfId="20462"/>
    <cellStyle name="Normal 2 23 2 4 2 3" xfId="20463"/>
    <cellStyle name="Normal 2 23 2 4 2 3 2" xfId="20464"/>
    <cellStyle name="Normal 2 23 2 4 2 4" xfId="20465"/>
    <cellStyle name="Normal 2 23 2 4 2 4 2" xfId="20466"/>
    <cellStyle name="Normal 2 23 2 4 2 5" xfId="20467"/>
    <cellStyle name="Normal 2 23 2 4 3" xfId="20468"/>
    <cellStyle name="Normal 2 23 2 4 3 2" xfId="20469"/>
    <cellStyle name="Normal 2 23 2 4 3 2 2" xfId="20470"/>
    <cellStyle name="Normal 2 23 2 4 3 3" xfId="20471"/>
    <cellStyle name="Normal 2 23 2 4 3 3 2" xfId="20472"/>
    <cellStyle name="Normal 2 23 2 4 3 4" xfId="20473"/>
    <cellStyle name="Normal 2 23 2 4 4" xfId="20474"/>
    <cellStyle name="Normal 2 23 2 4 4 2" xfId="20475"/>
    <cellStyle name="Normal 2 23 2 4 5" xfId="20476"/>
    <cellStyle name="Normal 2 23 2 4 5 2" xfId="20477"/>
    <cellStyle name="Normal 2 23 2 4 6" xfId="20478"/>
    <cellStyle name="Normal 2 23 2 5" xfId="20479"/>
    <cellStyle name="Normal 2 23 2 5 2" xfId="20480"/>
    <cellStyle name="Normal 2 23 2 5 2 2" xfId="20481"/>
    <cellStyle name="Normal 2 23 2 5 2 2 2" xfId="20482"/>
    <cellStyle name="Normal 2 23 2 5 2 3" xfId="20483"/>
    <cellStyle name="Normal 2 23 2 5 2 3 2" xfId="20484"/>
    <cellStyle name="Normal 2 23 2 5 2 4" xfId="20485"/>
    <cellStyle name="Normal 2 23 2 5 3" xfId="20486"/>
    <cellStyle name="Normal 2 23 2 5 3 2" xfId="20487"/>
    <cellStyle name="Normal 2 23 2 5 4" xfId="20488"/>
    <cellStyle name="Normal 2 23 2 5 4 2" xfId="20489"/>
    <cellStyle name="Normal 2 23 2 5 5" xfId="20490"/>
    <cellStyle name="Normal 2 23 2 6" xfId="20491"/>
    <cellStyle name="Normal 2 23 2 6 2" xfId="20492"/>
    <cellStyle name="Normal 2 23 2 6 2 2" xfId="20493"/>
    <cellStyle name="Normal 2 23 2 6 3" xfId="20494"/>
    <cellStyle name="Normal 2 23 2 6 3 2" xfId="20495"/>
    <cellStyle name="Normal 2 23 2 6 4" xfId="20496"/>
    <cellStyle name="Normal 2 23 2 7" xfId="20497"/>
    <cellStyle name="Normal 2 23 2 7 2" xfId="20498"/>
    <cellStyle name="Normal 2 23 2 8" xfId="20499"/>
    <cellStyle name="Normal 2 23 2 8 2" xfId="20500"/>
    <cellStyle name="Normal 2 23 2 9" xfId="20501"/>
    <cellStyle name="Normal 2 23 3" xfId="20502"/>
    <cellStyle name="Normal 2 23 3 2" xfId="20503"/>
    <cellStyle name="Normal 2 23 3 2 2" xfId="20504"/>
    <cellStyle name="Normal 2 23 3 2 2 2" xfId="20505"/>
    <cellStyle name="Normal 2 23 3 2 2 2 2" xfId="20506"/>
    <cellStyle name="Normal 2 23 3 2 2 3" xfId="20507"/>
    <cellStyle name="Normal 2 23 3 2 2 3 2" xfId="20508"/>
    <cellStyle name="Normal 2 23 3 2 2 4" xfId="20509"/>
    <cellStyle name="Normal 2 23 3 2 3" xfId="20510"/>
    <cellStyle name="Normal 2 23 3 2 3 2" xfId="20511"/>
    <cellStyle name="Normal 2 23 3 2 4" xfId="20512"/>
    <cellStyle name="Normal 2 23 3 2 4 2" xfId="20513"/>
    <cellStyle name="Normal 2 23 3 2 5" xfId="20514"/>
    <cellStyle name="Normal 2 23 3 3" xfId="20515"/>
    <cellStyle name="Normal 2 23 3 3 2" xfId="20516"/>
    <cellStyle name="Normal 2 23 3 3 2 2" xfId="20517"/>
    <cellStyle name="Normal 2 23 3 3 3" xfId="20518"/>
    <cellStyle name="Normal 2 23 3 3 3 2" xfId="20519"/>
    <cellStyle name="Normal 2 23 3 3 4" xfId="20520"/>
    <cellStyle name="Normal 2 23 3 4" xfId="20521"/>
    <cellStyle name="Normal 2 23 3 4 2" xfId="20522"/>
    <cellStyle name="Normal 2 23 3 5" xfId="20523"/>
    <cellStyle name="Normal 2 23 3 5 2" xfId="20524"/>
    <cellStyle name="Normal 2 23 3 6" xfId="20525"/>
    <cellStyle name="Normal 2 23 4" xfId="20526"/>
    <cellStyle name="Normal 2 23 4 2" xfId="20527"/>
    <cellStyle name="Normal 2 23 4 2 2" xfId="20528"/>
    <cellStyle name="Normal 2 23 4 2 2 2" xfId="20529"/>
    <cellStyle name="Normal 2 23 4 2 2 2 2" xfId="20530"/>
    <cellStyle name="Normal 2 23 4 2 2 3" xfId="20531"/>
    <cellStyle name="Normal 2 23 4 2 2 3 2" xfId="20532"/>
    <cellStyle name="Normal 2 23 4 2 2 4" xfId="20533"/>
    <cellStyle name="Normal 2 23 4 2 3" xfId="20534"/>
    <cellStyle name="Normal 2 23 4 2 3 2" xfId="20535"/>
    <cellStyle name="Normal 2 23 4 2 4" xfId="20536"/>
    <cellStyle name="Normal 2 23 4 2 4 2" xfId="20537"/>
    <cellStyle name="Normal 2 23 4 2 5" xfId="20538"/>
    <cellStyle name="Normal 2 23 4 3" xfId="20539"/>
    <cellStyle name="Normal 2 23 4 3 2" xfId="20540"/>
    <cellStyle name="Normal 2 23 4 3 2 2" xfId="20541"/>
    <cellStyle name="Normal 2 23 4 3 3" xfId="20542"/>
    <cellStyle name="Normal 2 23 4 3 3 2" xfId="20543"/>
    <cellStyle name="Normal 2 23 4 3 4" xfId="20544"/>
    <cellStyle name="Normal 2 23 4 4" xfId="20545"/>
    <cellStyle name="Normal 2 23 4 4 2" xfId="20546"/>
    <cellStyle name="Normal 2 23 4 5" xfId="20547"/>
    <cellStyle name="Normal 2 23 4 5 2" xfId="20548"/>
    <cellStyle name="Normal 2 23 4 6" xfId="20549"/>
    <cellStyle name="Normal 2 23 5" xfId="20550"/>
    <cellStyle name="Normal 2 23 5 2" xfId="20551"/>
    <cellStyle name="Normal 2 23 5 2 2" xfId="20552"/>
    <cellStyle name="Normal 2 23 5 2 2 2" xfId="20553"/>
    <cellStyle name="Normal 2 23 5 2 2 2 2" xfId="20554"/>
    <cellStyle name="Normal 2 23 5 2 2 3" xfId="20555"/>
    <cellStyle name="Normal 2 23 5 2 2 3 2" xfId="20556"/>
    <cellStyle name="Normal 2 23 5 2 2 4" xfId="20557"/>
    <cellStyle name="Normal 2 23 5 2 3" xfId="20558"/>
    <cellStyle name="Normal 2 23 5 2 3 2" xfId="20559"/>
    <cellStyle name="Normal 2 23 5 2 4" xfId="20560"/>
    <cellStyle name="Normal 2 23 5 2 4 2" xfId="20561"/>
    <cellStyle name="Normal 2 23 5 2 5" xfId="20562"/>
    <cellStyle name="Normal 2 23 5 3" xfId="20563"/>
    <cellStyle name="Normal 2 23 5 3 2" xfId="20564"/>
    <cellStyle name="Normal 2 23 5 3 2 2" xfId="20565"/>
    <cellStyle name="Normal 2 23 5 3 3" xfId="20566"/>
    <cellStyle name="Normal 2 23 5 3 3 2" xfId="20567"/>
    <cellStyle name="Normal 2 23 5 3 4" xfId="20568"/>
    <cellStyle name="Normal 2 23 5 4" xfId="20569"/>
    <cellStyle name="Normal 2 23 5 4 2" xfId="20570"/>
    <cellStyle name="Normal 2 23 5 5" xfId="20571"/>
    <cellStyle name="Normal 2 23 5 5 2" xfId="20572"/>
    <cellStyle name="Normal 2 23 5 6" xfId="20573"/>
    <cellStyle name="Normal 2 23 6" xfId="20574"/>
    <cellStyle name="Normal 2 23 6 2" xfId="20575"/>
    <cellStyle name="Normal 2 23 6 2 2" xfId="20576"/>
    <cellStyle name="Normal 2 23 6 2 2 2" xfId="20577"/>
    <cellStyle name="Normal 2 23 6 2 3" xfId="20578"/>
    <cellStyle name="Normal 2 23 6 2 3 2" xfId="20579"/>
    <cellStyle name="Normal 2 23 6 2 4" xfId="20580"/>
    <cellStyle name="Normal 2 23 6 3" xfId="20581"/>
    <cellStyle name="Normal 2 23 6 3 2" xfId="20582"/>
    <cellStyle name="Normal 2 23 6 4" xfId="20583"/>
    <cellStyle name="Normal 2 23 6 4 2" xfId="20584"/>
    <cellStyle name="Normal 2 23 6 5" xfId="20585"/>
    <cellStyle name="Normal 2 23 7" xfId="20586"/>
    <cellStyle name="Normal 2 23 7 2" xfId="20587"/>
    <cellStyle name="Normal 2 23 7 2 2" xfId="20588"/>
    <cellStyle name="Normal 2 23 7 3" xfId="20589"/>
    <cellStyle name="Normal 2 23 7 3 2" xfId="20590"/>
    <cellStyle name="Normal 2 23 7 4" xfId="20591"/>
    <cellStyle name="Normal 2 23 8" xfId="20592"/>
    <cellStyle name="Normal 2 23 8 2" xfId="20593"/>
    <cellStyle name="Normal 2 23 9" xfId="20594"/>
    <cellStyle name="Normal 2 23 9 2" xfId="20595"/>
    <cellStyle name="Normal 2 24" xfId="20596"/>
    <cellStyle name="Normal 2 24 10" xfId="20597"/>
    <cellStyle name="Normal 2 24 2" xfId="20598"/>
    <cellStyle name="Normal 2 24 2 2" xfId="20599"/>
    <cellStyle name="Normal 2 24 2 2 2" xfId="20600"/>
    <cellStyle name="Normal 2 24 2 2 2 2" xfId="20601"/>
    <cellStyle name="Normal 2 24 2 2 2 2 2" xfId="20602"/>
    <cellStyle name="Normal 2 24 2 2 2 2 2 2" xfId="20603"/>
    <cellStyle name="Normal 2 24 2 2 2 2 3" xfId="20604"/>
    <cellStyle name="Normal 2 24 2 2 2 2 3 2" xfId="20605"/>
    <cellStyle name="Normal 2 24 2 2 2 2 4" xfId="20606"/>
    <cellStyle name="Normal 2 24 2 2 2 3" xfId="20607"/>
    <cellStyle name="Normal 2 24 2 2 2 3 2" xfId="20608"/>
    <cellStyle name="Normal 2 24 2 2 2 4" xfId="20609"/>
    <cellStyle name="Normal 2 24 2 2 2 4 2" xfId="20610"/>
    <cellStyle name="Normal 2 24 2 2 2 5" xfId="20611"/>
    <cellStyle name="Normal 2 24 2 2 3" xfId="20612"/>
    <cellStyle name="Normal 2 24 2 2 3 2" xfId="20613"/>
    <cellStyle name="Normal 2 24 2 2 3 2 2" xfId="20614"/>
    <cellStyle name="Normal 2 24 2 2 3 3" xfId="20615"/>
    <cellStyle name="Normal 2 24 2 2 3 3 2" xfId="20616"/>
    <cellStyle name="Normal 2 24 2 2 3 4" xfId="20617"/>
    <cellStyle name="Normal 2 24 2 2 4" xfId="20618"/>
    <cellStyle name="Normal 2 24 2 2 4 2" xfId="20619"/>
    <cellStyle name="Normal 2 24 2 2 5" xfId="20620"/>
    <cellStyle name="Normal 2 24 2 2 5 2" xfId="20621"/>
    <cellStyle name="Normal 2 24 2 2 6" xfId="20622"/>
    <cellStyle name="Normal 2 24 2 3" xfId="20623"/>
    <cellStyle name="Normal 2 24 2 3 2" xfId="20624"/>
    <cellStyle name="Normal 2 24 2 3 2 2" xfId="20625"/>
    <cellStyle name="Normal 2 24 2 3 2 2 2" xfId="20626"/>
    <cellStyle name="Normal 2 24 2 3 2 2 2 2" xfId="20627"/>
    <cellStyle name="Normal 2 24 2 3 2 2 3" xfId="20628"/>
    <cellStyle name="Normal 2 24 2 3 2 2 3 2" xfId="20629"/>
    <cellStyle name="Normal 2 24 2 3 2 2 4" xfId="20630"/>
    <cellStyle name="Normal 2 24 2 3 2 3" xfId="20631"/>
    <cellStyle name="Normal 2 24 2 3 2 3 2" xfId="20632"/>
    <cellStyle name="Normal 2 24 2 3 2 4" xfId="20633"/>
    <cellStyle name="Normal 2 24 2 3 2 4 2" xfId="20634"/>
    <cellStyle name="Normal 2 24 2 3 2 5" xfId="20635"/>
    <cellStyle name="Normal 2 24 2 3 3" xfId="20636"/>
    <cellStyle name="Normal 2 24 2 3 3 2" xfId="20637"/>
    <cellStyle name="Normal 2 24 2 3 3 2 2" xfId="20638"/>
    <cellStyle name="Normal 2 24 2 3 3 3" xfId="20639"/>
    <cellStyle name="Normal 2 24 2 3 3 3 2" xfId="20640"/>
    <cellStyle name="Normal 2 24 2 3 3 4" xfId="20641"/>
    <cellStyle name="Normal 2 24 2 3 4" xfId="20642"/>
    <cellStyle name="Normal 2 24 2 3 4 2" xfId="20643"/>
    <cellStyle name="Normal 2 24 2 3 5" xfId="20644"/>
    <cellStyle name="Normal 2 24 2 3 5 2" xfId="20645"/>
    <cellStyle name="Normal 2 24 2 3 6" xfId="20646"/>
    <cellStyle name="Normal 2 24 2 4" xfId="20647"/>
    <cellStyle name="Normal 2 24 2 4 2" xfId="20648"/>
    <cellStyle name="Normal 2 24 2 4 2 2" xfId="20649"/>
    <cellStyle name="Normal 2 24 2 4 2 2 2" xfId="20650"/>
    <cellStyle name="Normal 2 24 2 4 2 2 2 2" xfId="20651"/>
    <cellStyle name="Normal 2 24 2 4 2 2 3" xfId="20652"/>
    <cellStyle name="Normal 2 24 2 4 2 2 3 2" xfId="20653"/>
    <cellStyle name="Normal 2 24 2 4 2 2 4" xfId="20654"/>
    <cellStyle name="Normal 2 24 2 4 2 3" xfId="20655"/>
    <cellStyle name="Normal 2 24 2 4 2 3 2" xfId="20656"/>
    <cellStyle name="Normal 2 24 2 4 2 4" xfId="20657"/>
    <cellStyle name="Normal 2 24 2 4 2 4 2" xfId="20658"/>
    <cellStyle name="Normal 2 24 2 4 2 5" xfId="20659"/>
    <cellStyle name="Normal 2 24 2 4 3" xfId="20660"/>
    <cellStyle name="Normal 2 24 2 4 3 2" xfId="20661"/>
    <cellStyle name="Normal 2 24 2 4 3 2 2" xfId="20662"/>
    <cellStyle name="Normal 2 24 2 4 3 3" xfId="20663"/>
    <cellStyle name="Normal 2 24 2 4 3 3 2" xfId="20664"/>
    <cellStyle name="Normal 2 24 2 4 3 4" xfId="20665"/>
    <cellStyle name="Normal 2 24 2 4 4" xfId="20666"/>
    <cellStyle name="Normal 2 24 2 4 4 2" xfId="20667"/>
    <cellStyle name="Normal 2 24 2 4 5" xfId="20668"/>
    <cellStyle name="Normal 2 24 2 4 5 2" xfId="20669"/>
    <cellStyle name="Normal 2 24 2 4 6" xfId="20670"/>
    <cellStyle name="Normal 2 24 2 5" xfId="20671"/>
    <cellStyle name="Normal 2 24 2 5 2" xfId="20672"/>
    <cellStyle name="Normal 2 24 2 5 2 2" xfId="20673"/>
    <cellStyle name="Normal 2 24 2 5 2 2 2" xfId="20674"/>
    <cellStyle name="Normal 2 24 2 5 2 3" xfId="20675"/>
    <cellStyle name="Normal 2 24 2 5 2 3 2" xfId="20676"/>
    <cellStyle name="Normal 2 24 2 5 2 4" xfId="20677"/>
    <cellStyle name="Normal 2 24 2 5 3" xfId="20678"/>
    <cellStyle name="Normal 2 24 2 5 3 2" xfId="20679"/>
    <cellStyle name="Normal 2 24 2 5 4" xfId="20680"/>
    <cellStyle name="Normal 2 24 2 5 4 2" xfId="20681"/>
    <cellStyle name="Normal 2 24 2 5 5" xfId="20682"/>
    <cellStyle name="Normal 2 24 2 6" xfId="20683"/>
    <cellStyle name="Normal 2 24 2 6 2" xfId="20684"/>
    <cellStyle name="Normal 2 24 2 6 2 2" xfId="20685"/>
    <cellStyle name="Normal 2 24 2 6 3" xfId="20686"/>
    <cellStyle name="Normal 2 24 2 6 3 2" xfId="20687"/>
    <cellStyle name="Normal 2 24 2 6 4" xfId="20688"/>
    <cellStyle name="Normal 2 24 2 7" xfId="20689"/>
    <cellStyle name="Normal 2 24 2 7 2" xfId="20690"/>
    <cellStyle name="Normal 2 24 2 8" xfId="20691"/>
    <cellStyle name="Normal 2 24 2 8 2" xfId="20692"/>
    <cellStyle name="Normal 2 24 2 9" xfId="20693"/>
    <cellStyle name="Normal 2 24 3" xfId="20694"/>
    <cellStyle name="Normal 2 24 3 2" xfId="20695"/>
    <cellStyle name="Normal 2 24 3 2 2" xfId="20696"/>
    <cellStyle name="Normal 2 24 3 2 2 2" xfId="20697"/>
    <cellStyle name="Normal 2 24 3 2 2 2 2" xfId="20698"/>
    <cellStyle name="Normal 2 24 3 2 2 3" xfId="20699"/>
    <cellStyle name="Normal 2 24 3 2 2 3 2" xfId="20700"/>
    <cellStyle name="Normal 2 24 3 2 2 4" xfId="20701"/>
    <cellStyle name="Normal 2 24 3 2 3" xfId="20702"/>
    <cellStyle name="Normal 2 24 3 2 3 2" xfId="20703"/>
    <cellStyle name="Normal 2 24 3 2 4" xfId="20704"/>
    <cellStyle name="Normal 2 24 3 2 4 2" xfId="20705"/>
    <cellStyle name="Normal 2 24 3 2 5" xfId="20706"/>
    <cellStyle name="Normal 2 24 3 3" xfId="20707"/>
    <cellStyle name="Normal 2 24 3 3 2" xfId="20708"/>
    <cellStyle name="Normal 2 24 3 3 2 2" xfId="20709"/>
    <cellStyle name="Normal 2 24 3 3 3" xfId="20710"/>
    <cellStyle name="Normal 2 24 3 3 3 2" xfId="20711"/>
    <cellStyle name="Normal 2 24 3 3 4" xfId="20712"/>
    <cellStyle name="Normal 2 24 3 4" xfId="20713"/>
    <cellStyle name="Normal 2 24 3 4 2" xfId="20714"/>
    <cellStyle name="Normal 2 24 3 5" xfId="20715"/>
    <cellStyle name="Normal 2 24 3 5 2" xfId="20716"/>
    <cellStyle name="Normal 2 24 3 6" xfId="20717"/>
    <cellStyle name="Normal 2 24 4" xfId="20718"/>
    <cellStyle name="Normal 2 24 4 2" xfId="20719"/>
    <cellStyle name="Normal 2 24 4 2 2" xfId="20720"/>
    <cellStyle name="Normal 2 24 4 2 2 2" xfId="20721"/>
    <cellStyle name="Normal 2 24 4 2 2 2 2" xfId="20722"/>
    <cellStyle name="Normal 2 24 4 2 2 3" xfId="20723"/>
    <cellStyle name="Normal 2 24 4 2 2 3 2" xfId="20724"/>
    <cellStyle name="Normal 2 24 4 2 2 4" xfId="20725"/>
    <cellStyle name="Normal 2 24 4 2 3" xfId="20726"/>
    <cellStyle name="Normal 2 24 4 2 3 2" xfId="20727"/>
    <cellStyle name="Normal 2 24 4 2 4" xfId="20728"/>
    <cellStyle name="Normal 2 24 4 2 4 2" xfId="20729"/>
    <cellStyle name="Normal 2 24 4 2 5" xfId="20730"/>
    <cellStyle name="Normal 2 24 4 3" xfId="20731"/>
    <cellStyle name="Normal 2 24 4 3 2" xfId="20732"/>
    <cellStyle name="Normal 2 24 4 3 2 2" xfId="20733"/>
    <cellStyle name="Normal 2 24 4 3 3" xfId="20734"/>
    <cellStyle name="Normal 2 24 4 3 3 2" xfId="20735"/>
    <cellStyle name="Normal 2 24 4 3 4" xfId="20736"/>
    <cellStyle name="Normal 2 24 4 4" xfId="20737"/>
    <cellStyle name="Normal 2 24 4 4 2" xfId="20738"/>
    <cellStyle name="Normal 2 24 4 5" xfId="20739"/>
    <cellStyle name="Normal 2 24 4 5 2" xfId="20740"/>
    <cellStyle name="Normal 2 24 4 6" xfId="20741"/>
    <cellStyle name="Normal 2 24 5" xfId="20742"/>
    <cellStyle name="Normal 2 24 5 2" xfId="20743"/>
    <cellStyle name="Normal 2 24 5 2 2" xfId="20744"/>
    <cellStyle name="Normal 2 24 5 2 2 2" xfId="20745"/>
    <cellStyle name="Normal 2 24 5 2 2 2 2" xfId="20746"/>
    <cellStyle name="Normal 2 24 5 2 2 3" xfId="20747"/>
    <cellStyle name="Normal 2 24 5 2 2 3 2" xfId="20748"/>
    <cellStyle name="Normal 2 24 5 2 2 4" xfId="20749"/>
    <cellStyle name="Normal 2 24 5 2 3" xfId="20750"/>
    <cellStyle name="Normal 2 24 5 2 3 2" xfId="20751"/>
    <cellStyle name="Normal 2 24 5 2 4" xfId="20752"/>
    <cellStyle name="Normal 2 24 5 2 4 2" xfId="20753"/>
    <cellStyle name="Normal 2 24 5 2 5" xfId="20754"/>
    <cellStyle name="Normal 2 24 5 3" xfId="20755"/>
    <cellStyle name="Normal 2 24 5 3 2" xfId="20756"/>
    <cellStyle name="Normal 2 24 5 3 2 2" xfId="20757"/>
    <cellStyle name="Normal 2 24 5 3 3" xfId="20758"/>
    <cellStyle name="Normal 2 24 5 3 3 2" xfId="20759"/>
    <cellStyle name="Normal 2 24 5 3 4" xfId="20760"/>
    <cellStyle name="Normal 2 24 5 4" xfId="20761"/>
    <cellStyle name="Normal 2 24 5 4 2" xfId="20762"/>
    <cellStyle name="Normal 2 24 5 5" xfId="20763"/>
    <cellStyle name="Normal 2 24 5 5 2" xfId="20764"/>
    <cellStyle name="Normal 2 24 5 6" xfId="20765"/>
    <cellStyle name="Normal 2 24 6" xfId="20766"/>
    <cellStyle name="Normal 2 24 6 2" xfId="20767"/>
    <cellStyle name="Normal 2 24 6 2 2" xfId="20768"/>
    <cellStyle name="Normal 2 24 6 2 2 2" xfId="20769"/>
    <cellStyle name="Normal 2 24 6 2 3" xfId="20770"/>
    <cellStyle name="Normal 2 24 6 2 3 2" xfId="20771"/>
    <cellStyle name="Normal 2 24 6 2 4" xfId="20772"/>
    <cellStyle name="Normal 2 24 6 3" xfId="20773"/>
    <cellStyle name="Normal 2 24 6 3 2" xfId="20774"/>
    <cellStyle name="Normal 2 24 6 4" xfId="20775"/>
    <cellStyle name="Normal 2 24 6 4 2" xfId="20776"/>
    <cellStyle name="Normal 2 24 6 5" xfId="20777"/>
    <cellStyle name="Normal 2 24 7" xfId="20778"/>
    <cellStyle name="Normal 2 24 7 2" xfId="20779"/>
    <cellStyle name="Normal 2 24 7 2 2" xfId="20780"/>
    <cellStyle name="Normal 2 24 7 3" xfId="20781"/>
    <cellStyle name="Normal 2 24 7 3 2" xfId="20782"/>
    <cellStyle name="Normal 2 24 7 4" xfId="20783"/>
    <cellStyle name="Normal 2 24 8" xfId="20784"/>
    <cellStyle name="Normal 2 24 8 2" xfId="20785"/>
    <cellStyle name="Normal 2 24 9" xfId="20786"/>
    <cellStyle name="Normal 2 24 9 2" xfId="20787"/>
    <cellStyle name="Normal 2 25" xfId="20788"/>
    <cellStyle name="Normal 2 25 10" xfId="20789"/>
    <cellStyle name="Normal 2 25 2" xfId="20790"/>
    <cellStyle name="Normal 2 25 2 2" xfId="20791"/>
    <cellStyle name="Normal 2 25 2 2 2" xfId="20792"/>
    <cellStyle name="Normal 2 25 2 2 2 2" xfId="20793"/>
    <cellStyle name="Normal 2 25 2 2 2 2 2" xfId="20794"/>
    <cellStyle name="Normal 2 25 2 2 2 2 2 2" xfId="20795"/>
    <cellStyle name="Normal 2 25 2 2 2 2 3" xfId="20796"/>
    <cellStyle name="Normal 2 25 2 2 2 2 3 2" xfId="20797"/>
    <cellStyle name="Normal 2 25 2 2 2 2 4" xfId="20798"/>
    <cellStyle name="Normal 2 25 2 2 2 3" xfId="20799"/>
    <cellStyle name="Normal 2 25 2 2 2 3 2" xfId="20800"/>
    <cellStyle name="Normal 2 25 2 2 2 4" xfId="20801"/>
    <cellStyle name="Normal 2 25 2 2 2 4 2" xfId="20802"/>
    <cellStyle name="Normal 2 25 2 2 2 5" xfId="20803"/>
    <cellStyle name="Normal 2 25 2 2 3" xfId="20804"/>
    <cellStyle name="Normal 2 25 2 2 3 2" xfId="20805"/>
    <cellStyle name="Normal 2 25 2 2 3 2 2" xfId="20806"/>
    <cellStyle name="Normal 2 25 2 2 3 3" xfId="20807"/>
    <cellStyle name="Normal 2 25 2 2 3 3 2" xfId="20808"/>
    <cellStyle name="Normal 2 25 2 2 3 4" xfId="20809"/>
    <cellStyle name="Normal 2 25 2 2 4" xfId="20810"/>
    <cellStyle name="Normal 2 25 2 2 4 2" xfId="20811"/>
    <cellStyle name="Normal 2 25 2 2 5" xfId="20812"/>
    <cellStyle name="Normal 2 25 2 2 5 2" xfId="20813"/>
    <cellStyle name="Normal 2 25 2 2 6" xfId="20814"/>
    <cellStyle name="Normal 2 25 2 3" xfId="20815"/>
    <cellStyle name="Normal 2 25 2 3 2" xfId="20816"/>
    <cellStyle name="Normal 2 25 2 3 2 2" xfId="20817"/>
    <cellStyle name="Normal 2 25 2 3 2 2 2" xfId="20818"/>
    <cellStyle name="Normal 2 25 2 3 2 2 2 2" xfId="20819"/>
    <cellStyle name="Normal 2 25 2 3 2 2 3" xfId="20820"/>
    <cellStyle name="Normal 2 25 2 3 2 2 3 2" xfId="20821"/>
    <cellStyle name="Normal 2 25 2 3 2 2 4" xfId="20822"/>
    <cellStyle name="Normal 2 25 2 3 2 3" xfId="20823"/>
    <cellStyle name="Normal 2 25 2 3 2 3 2" xfId="20824"/>
    <cellStyle name="Normal 2 25 2 3 2 4" xfId="20825"/>
    <cellStyle name="Normal 2 25 2 3 2 4 2" xfId="20826"/>
    <cellStyle name="Normal 2 25 2 3 2 5" xfId="20827"/>
    <cellStyle name="Normal 2 25 2 3 3" xfId="20828"/>
    <cellStyle name="Normal 2 25 2 3 3 2" xfId="20829"/>
    <cellStyle name="Normal 2 25 2 3 3 2 2" xfId="20830"/>
    <cellStyle name="Normal 2 25 2 3 3 3" xfId="20831"/>
    <cellStyle name="Normal 2 25 2 3 3 3 2" xfId="20832"/>
    <cellStyle name="Normal 2 25 2 3 3 4" xfId="20833"/>
    <cellStyle name="Normal 2 25 2 3 4" xfId="20834"/>
    <cellStyle name="Normal 2 25 2 3 4 2" xfId="20835"/>
    <cellStyle name="Normal 2 25 2 3 5" xfId="20836"/>
    <cellStyle name="Normal 2 25 2 3 5 2" xfId="20837"/>
    <cellStyle name="Normal 2 25 2 3 6" xfId="20838"/>
    <cellStyle name="Normal 2 25 2 4" xfId="20839"/>
    <cellStyle name="Normal 2 25 2 4 2" xfId="20840"/>
    <cellStyle name="Normal 2 25 2 4 2 2" xfId="20841"/>
    <cellStyle name="Normal 2 25 2 4 2 2 2" xfId="20842"/>
    <cellStyle name="Normal 2 25 2 4 2 2 2 2" xfId="20843"/>
    <cellStyle name="Normal 2 25 2 4 2 2 3" xfId="20844"/>
    <cellStyle name="Normal 2 25 2 4 2 2 3 2" xfId="20845"/>
    <cellStyle name="Normal 2 25 2 4 2 2 4" xfId="20846"/>
    <cellStyle name="Normal 2 25 2 4 2 3" xfId="20847"/>
    <cellStyle name="Normal 2 25 2 4 2 3 2" xfId="20848"/>
    <cellStyle name="Normal 2 25 2 4 2 4" xfId="20849"/>
    <cellStyle name="Normal 2 25 2 4 2 4 2" xfId="20850"/>
    <cellStyle name="Normal 2 25 2 4 2 5" xfId="20851"/>
    <cellStyle name="Normal 2 25 2 4 3" xfId="20852"/>
    <cellStyle name="Normal 2 25 2 4 3 2" xfId="20853"/>
    <cellStyle name="Normal 2 25 2 4 3 2 2" xfId="20854"/>
    <cellStyle name="Normal 2 25 2 4 3 3" xfId="20855"/>
    <cellStyle name="Normal 2 25 2 4 3 3 2" xfId="20856"/>
    <cellStyle name="Normal 2 25 2 4 3 4" xfId="20857"/>
    <cellStyle name="Normal 2 25 2 4 4" xfId="20858"/>
    <cellStyle name="Normal 2 25 2 4 4 2" xfId="20859"/>
    <cellStyle name="Normal 2 25 2 4 5" xfId="20860"/>
    <cellStyle name="Normal 2 25 2 4 5 2" xfId="20861"/>
    <cellStyle name="Normal 2 25 2 4 6" xfId="20862"/>
    <cellStyle name="Normal 2 25 2 5" xfId="20863"/>
    <cellStyle name="Normal 2 25 2 5 2" xfId="20864"/>
    <cellStyle name="Normal 2 25 2 5 2 2" xfId="20865"/>
    <cellStyle name="Normal 2 25 2 5 2 2 2" xfId="20866"/>
    <cellStyle name="Normal 2 25 2 5 2 3" xfId="20867"/>
    <cellStyle name="Normal 2 25 2 5 2 3 2" xfId="20868"/>
    <cellStyle name="Normal 2 25 2 5 2 4" xfId="20869"/>
    <cellStyle name="Normal 2 25 2 5 3" xfId="20870"/>
    <cellStyle name="Normal 2 25 2 5 3 2" xfId="20871"/>
    <cellStyle name="Normal 2 25 2 5 4" xfId="20872"/>
    <cellStyle name="Normal 2 25 2 5 4 2" xfId="20873"/>
    <cellStyle name="Normal 2 25 2 5 5" xfId="20874"/>
    <cellStyle name="Normal 2 25 2 6" xfId="20875"/>
    <cellStyle name="Normal 2 25 2 6 2" xfId="20876"/>
    <cellStyle name="Normal 2 25 2 6 2 2" xfId="20877"/>
    <cellStyle name="Normal 2 25 2 6 3" xfId="20878"/>
    <cellStyle name="Normal 2 25 2 6 3 2" xfId="20879"/>
    <cellStyle name="Normal 2 25 2 6 4" xfId="20880"/>
    <cellStyle name="Normal 2 25 2 7" xfId="20881"/>
    <cellStyle name="Normal 2 25 2 7 2" xfId="20882"/>
    <cellStyle name="Normal 2 25 2 8" xfId="20883"/>
    <cellStyle name="Normal 2 25 2 8 2" xfId="20884"/>
    <cellStyle name="Normal 2 25 2 9" xfId="20885"/>
    <cellStyle name="Normal 2 25 3" xfId="20886"/>
    <cellStyle name="Normal 2 25 3 2" xfId="20887"/>
    <cellStyle name="Normal 2 25 3 2 2" xfId="20888"/>
    <cellStyle name="Normal 2 25 3 2 2 2" xfId="20889"/>
    <cellStyle name="Normal 2 25 3 2 2 2 2" xfId="20890"/>
    <cellStyle name="Normal 2 25 3 2 2 3" xfId="20891"/>
    <cellStyle name="Normal 2 25 3 2 2 3 2" xfId="20892"/>
    <cellStyle name="Normal 2 25 3 2 2 4" xfId="20893"/>
    <cellStyle name="Normal 2 25 3 2 3" xfId="20894"/>
    <cellStyle name="Normal 2 25 3 2 3 2" xfId="20895"/>
    <cellStyle name="Normal 2 25 3 2 4" xfId="20896"/>
    <cellStyle name="Normal 2 25 3 2 4 2" xfId="20897"/>
    <cellStyle name="Normal 2 25 3 2 5" xfId="20898"/>
    <cellStyle name="Normal 2 25 3 3" xfId="20899"/>
    <cellStyle name="Normal 2 25 3 3 2" xfId="20900"/>
    <cellStyle name="Normal 2 25 3 3 2 2" xfId="20901"/>
    <cellStyle name="Normal 2 25 3 3 3" xfId="20902"/>
    <cellStyle name="Normal 2 25 3 3 3 2" xfId="20903"/>
    <cellStyle name="Normal 2 25 3 3 4" xfId="20904"/>
    <cellStyle name="Normal 2 25 3 4" xfId="20905"/>
    <cellStyle name="Normal 2 25 3 4 2" xfId="20906"/>
    <cellStyle name="Normal 2 25 3 5" xfId="20907"/>
    <cellStyle name="Normal 2 25 3 5 2" xfId="20908"/>
    <cellStyle name="Normal 2 25 3 6" xfId="20909"/>
    <cellStyle name="Normal 2 25 4" xfId="20910"/>
    <cellStyle name="Normal 2 25 4 2" xfId="20911"/>
    <cellStyle name="Normal 2 25 4 2 2" xfId="20912"/>
    <cellStyle name="Normal 2 25 4 2 2 2" xfId="20913"/>
    <cellStyle name="Normal 2 25 4 2 2 2 2" xfId="20914"/>
    <cellStyle name="Normal 2 25 4 2 2 3" xfId="20915"/>
    <cellStyle name="Normal 2 25 4 2 2 3 2" xfId="20916"/>
    <cellStyle name="Normal 2 25 4 2 2 4" xfId="20917"/>
    <cellStyle name="Normal 2 25 4 2 3" xfId="20918"/>
    <cellStyle name="Normal 2 25 4 2 3 2" xfId="20919"/>
    <cellStyle name="Normal 2 25 4 2 4" xfId="20920"/>
    <cellStyle name="Normal 2 25 4 2 4 2" xfId="20921"/>
    <cellStyle name="Normal 2 25 4 2 5" xfId="20922"/>
    <cellStyle name="Normal 2 25 4 3" xfId="20923"/>
    <cellStyle name="Normal 2 25 4 3 2" xfId="20924"/>
    <cellStyle name="Normal 2 25 4 3 2 2" xfId="20925"/>
    <cellStyle name="Normal 2 25 4 3 3" xfId="20926"/>
    <cellStyle name="Normal 2 25 4 3 3 2" xfId="20927"/>
    <cellStyle name="Normal 2 25 4 3 4" xfId="20928"/>
    <cellStyle name="Normal 2 25 4 4" xfId="20929"/>
    <cellStyle name="Normal 2 25 4 4 2" xfId="20930"/>
    <cellStyle name="Normal 2 25 4 5" xfId="20931"/>
    <cellStyle name="Normal 2 25 4 5 2" xfId="20932"/>
    <cellStyle name="Normal 2 25 4 6" xfId="20933"/>
    <cellStyle name="Normal 2 25 5" xfId="20934"/>
    <cellStyle name="Normal 2 25 5 2" xfId="20935"/>
    <cellStyle name="Normal 2 25 5 2 2" xfId="20936"/>
    <cellStyle name="Normal 2 25 5 2 2 2" xfId="20937"/>
    <cellStyle name="Normal 2 25 5 2 2 2 2" xfId="20938"/>
    <cellStyle name="Normal 2 25 5 2 2 3" xfId="20939"/>
    <cellStyle name="Normal 2 25 5 2 2 3 2" xfId="20940"/>
    <cellStyle name="Normal 2 25 5 2 2 4" xfId="20941"/>
    <cellStyle name="Normal 2 25 5 2 3" xfId="20942"/>
    <cellStyle name="Normal 2 25 5 2 3 2" xfId="20943"/>
    <cellStyle name="Normal 2 25 5 2 4" xfId="20944"/>
    <cellStyle name="Normal 2 25 5 2 4 2" xfId="20945"/>
    <cellStyle name="Normal 2 25 5 2 5" xfId="20946"/>
    <cellStyle name="Normal 2 25 5 3" xfId="20947"/>
    <cellStyle name="Normal 2 25 5 3 2" xfId="20948"/>
    <cellStyle name="Normal 2 25 5 3 2 2" xfId="20949"/>
    <cellStyle name="Normal 2 25 5 3 3" xfId="20950"/>
    <cellStyle name="Normal 2 25 5 3 3 2" xfId="20951"/>
    <cellStyle name="Normal 2 25 5 3 4" xfId="20952"/>
    <cellStyle name="Normal 2 25 5 4" xfId="20953"/>
    <cellStyle name="Normal 2 25 5 4 2" xfId="20954"/>
    <cellStyle name="Normal 2 25 5 5" xfId="20955"/>
    <cellStyle name="Normal 2 25 5 5 2" xfId="20956"/>
    <cellStyle name="Normal 2 25 5 6" xfId="20957"/>
    <cellStyle name="Normal 2 25 6" xfId="20958"/>
    <cellStyle name="Normal 2 25 6 2" xfId="20959"/>
    <cellStyle name="Normal 2 25 6 2 2" xfId="20960"/>
    <cellStyle name="Normal 2 25 6 2 2 2" xfId="20961"/>
    <cellStyle name="Normal 2 25 6 2 3" xfId="20962"/>
    <cellStyle name="Normal 2 25 6 2 3 2" xfId="20963"/>
    <cellStyle name="Normal 2 25 6 2 4" xfId="20964"/>
    <cellStyle name="Normal 2 25 6 3" xfId="20965"/>
    <cellStyle name="Normal 2 25 6 3 2" xfId="20966"/>
    <cellStyle name="Normal 2 25 6 4" xfId="20967"/>
    <cellStyle name="Normal 2 25 6 4 2" xfId="20968"/>
    <cellStyle name="Normal 2 25 6 5" xfId="20969"/>
    <cellStyle name="Normal 2 25 7" xfId="20970"/>
    <cellStyle name="Normal 2 25 7 2" xfId="20971"/>
    <cellStyle name="Normal 2 25 7 2 2" xfId="20972"/>
    <cellStyle name="Normal 2 25 7 3" xfId="20973"/>
    <cellStyle name="Normal 2 25 7 3 2" xfId="20974"/>
    <cellStyle name="Normal 2 25 7 4" xfId="20975"/>
    <cellStyle name="Normal 2 25 8" xfId="20976"/>
    <cellStyle name="Normal 2 25 8 2" xfId="20977"/>
    <cellStyle name="Normal 2 25 9" xfId="20978"/>
    <cellStyle name="Normal 2 25 9 2" xfId="20979"/>
    <cellStyle name="Normal 2 26" xfId="20980"/>
    <cellStyle name="Normal 2 26 10" xfId="20981"/>
    <cellStyle name="Normal 2 26 2" xfId="20982"/>
    <cellStyle name="Normal 2 26 2 2" xfId="20983"/>
    <cellStyle name="Normal 2 26 2 2 2" xfId="20984"/>
    <cellStyle name="Normal 2 26 2 2 2 2" xfId="20985"/>
    <cellStyle name="Normal 2 26 2 2 2 2 2" xfId="20986"/>
    <cellStyle name="Normal 2 26 2 2 2 2 2 2" xfId="20987"/>
    <cellStyle name="Normal 2 26 2 2 2 2 3" xfId="20988"/>
    <cellStyle name="Normal 2 26 2 2 2 2 3 2" xfId="20989"/>
    <cellStyle name="Normal 2 26 2 2 2 2 4" xfId="20990"/>
    <cellStyle name="Normal 2 26 2 2 2 3" xfId="20991"/>
    <cellStyle name="Normal 2 26 2 2 2 3 2" xfId="20992"/>
    <cellStyle name="Normal 2 26 2 2 2 4" xfId="20993"/>
    <cellStyle name="Normal 2 26 2 2 2 4 2" xfId="20994"/>
    <cellStyle name="Normal 2 26 2 2 2 5" xfId="20995"/>
    <cellStyle name="Normal 2 26 2 2 3" xfId="20996"/>
    <cellStyle name="Normal 2 26 2 2 3 2" xfId="20997"/>
    <cellStyle name="Normal 2 26 2 2 3 2 2" xfId="20998"/>
    <cellStyle name="Normal 2 26 2 2 3 3" xfId="20999"/>
    <cellStyle name="Normal 2 26 2 2 3 3 2" xfId="21000"/>
    <cellStyle name="Normal 2 26 2 2 3 4" xfId="21001"/>
    <cellStyle name="Normal 2 26 2 2 4" xfId="21002"/>
    <cellStyle name="Normal 2 26 2 2 4 2" xfId="21003"/>
    <cellStyle name="Normal 2 26 2 2 5" xfId="21004"/>
    <cellStyle name="Normal 2 26 2 2 5 2" xfId="21005"/>
    <cellStyle name="Normal 2 26 2 2 6" xfId="21006"/>
    <cellStyle name="Normal 2 26 2 3" xfId="21007"/>
    <cellStyle name="Normal 2 26 2 3 2" xfId="21008"/>
    <cellStyle name="Normal 2 26 2 3 2 2" xfId="21009"/>
    <cellStyle name="Normal 2 26 2 3 2 2 2" xfId="21010"/>
    <cellStyle name="Normal 2 26 2 3 2 2 2 2" xfId="21011"/>
    <cellStyle name="Normal 2 26 2 3 2 2 3" xfId="21012"/>
    <cellStyle name="Normal 2 26 2 3 2 2 3 2" xfId="21013"/>
    <cellStyle name="Normal 2 26 2 3 2 2 4" xfId="21014"/>
    <cellStyle name="Normal 2 26 2 3 2 3" xfId="21015"/>
    <cellStyle name="Normal 2 26 2 3 2 3 2" xfId="21016"/>
    <cellStyle name="Normal 2 26 2 3 2 4" xfId="21017"/>
    <cellStyle name="Normal 2 26 2 3 2 4 2" xfId="21018"/>
    <cellStyle name="Normal 2 26 2 3 2 5" xfId="21019"/>
    <cellStyle name="Normal 2 26 2 3 3" xfId="21020"/>
    <cellStyle name="Normal 2 26 2 3 3 2" xfId="21021"/>
    <cellStyle name="Normal 2 26 2 3 3 2 2" xfId="21022"/>
    <cellStyle name="Normal 2 26 2 3 3 3" xfId="21023"/>
    <cellStyle name="Normal 2 26 2 3 3 3 2" xfId="21024"/>
    <cellStyle name="Normal 2 26 2 3 3 4" xfId="21025"/>
    <cellStyle name="Normal 2 26 2 3 4" xfId="21026"/>
    <cellStyle name="Normal 2 26 2 3 4 2" xfId="21027"/>
    <cellStyle name="Normal 2 26 2 3 5" xfId="21028"/>
    <cellStyle name="Normal 2 26 2 3 5 2" xfId="21029"/>
    <cellStyle name="Normal 2 26 2 3 6" xfId="21030"/>
    <cellStyle name="Normal 2 26 2 4" xfId="21031"/>
    <cellStyle name="Normal 2 26 2 4 2" xfId="21032"/>
    <cellStyle name="Normal 2 26 2 4 2 2" xfId="21033"/>
    <cellStyle name="Normal 2 26 2 4 2 2 2" xfId="21034"/>
    <cellStyle name="Normal 2 26 2 4 2 2 2 2" xfId="21035"/>
    <cellStyle name="Normal 2 26 2 4 2 2 3" xfId="21036"/>
    <cellStyle name="Normal 2 26 2 4 2 2 3 2" xfId="21037"/>
    <cellStyle name="Normal 2 26 2 4 2 2 4" xfId="21038"/>
    <cellStyle name="Normal 2 26 2 4 2 3" xfId="21039"/>
    <cellStyle name="Normal 2 26 2 4 2 3 2" xfId="21040"/>
    <cellStyle name="Normal 2 26 2 4 2 4" xfId="21041"/>
    <cellStyle name="Normal 2 26 2 4 2 4 2" xfId="21042"/>
    <cellStyle name="Normal 2 26 2 4 2 5" xfId="21043"/>
    <cellStyle name="Normal 2 26 2 4 3" xfId="21044"/>
    <cellStyle name="Normal 2 26 2 4 3 2" xfId="21045"/>
    <cellStyle name="Normal 2 26 2 4 3 2 2" xfId="21046"/>
    <cellStyle name="Normal 2 26 2 4 3 3" xfId="21047"/>
    <cellStyle name="Normal 2 26 2 4 3 3 2" xfId="21048"/>
    <cellStyle name="Normal 2 26 2 4 3 4" xfId="21049"/>
    <cellStyle name="Normal 2 26 2 4 4" xfId="21050"/>
    <cellStyle name="Normal 2 26 2 4 4 2" xfId="21051"/>
    <cellStyle name="Normal 2 26 2 4 5" xfId="21052"/>
    <cellStyle name="Normal 2 26 2 4 5 2" xfId="21053"/>
    <cellStyle name="Normal 2 26 2 4 6" xfId="21054"/>
    <cellStyle name="Normal 2 26 2 5" xfId="21055"/>
    <cellStyle name="Normal 2 26 2 5 2" xfId="21056"/>
    <cellStyle name="Normal 2 26 2 5 2 2" xfId="21057"/>
    <cellStyle name="Normal 2 26 2 5 2 2 2" xfId="21058"/>
    <cellStyle name="Normal 2 26 2 5 2 3" xfId="21059"/>
    <cellStyle name="Normal 2 26 2 5 2 3 2" xfId="21060"/>
    <cellStyle name="Normal 2 26 2 5 2 4" xfId="21061"/>
    <cellStyle name="Normal 2 26 2 5 3" xfId="21062"/>
    <cellStyle name="Normal 2 26 2 5 3 2" xfId="21063"/>
    <cellStyle name="Normal 2 26 2 5 4" xfId="21064"/>
    <cellStyle name="Normal 2 26 2 5 4 2" xfId="21065"/>
    <cellStyle name="Normal 2 26 2 5 5" xfId="21066"/>
    <cellStyle name="Normal 2 26 2 6" xfId="21067"/>
    <cellStyle name="Normal 2 26 2 6 2" xfId="21068"/>
    <cellStyle name="Normal 2 26 2 6 2 2" xfId="21069"/>
    <cellStyle name="Normal 2 26 2 6 3" xfId="21070"/>
    <cellStyle name="Normal 2 26 2 6 3 2" xfId="21071"/>
    <cellStyle name="Normal 2 26 2 6 4" xfId="21072"/>
    <cellStyle name="Normal 2 26 2 7" xfId="21073"/>
    <cellStyle name="Normal 2 26 2 7 2" xfId="21074"/>
    <cellStyle name="Normal 2 26 2 8" xfId="21075"/>
    <cellStyle name="Normal 2 26 2 8 2" xfId="21076"/>
    <cellStyle name="Normal 2 26 2 9" xfId="21077"/>
    <cellStyle name="Normal 2 26 3" xfId="21078"/>
    <cellStyle name="Normal 2 26 3 2" xfId="21079"/>
    <cellStyle name="Normal 2 26 3 2 2" xfId="21080"/>
    <cellStyle name="Normal 2 26 3 2 2 2" xfId="21081"/>
    <cellStyle name="Normal 2 26 3 2 2 2 2" xfId="21082"/>
    <cellStyle name="Normal 2 26 3 2 2 3" xfId="21083"/>
    <cellStyle name="Normal 2 26 3 2 2 3 2" xfId="21084"/>
    <cellStyle name="Normal 2 26 3 2 2 4" xfId="21085"/>
    <cellStyle name="Normal 2 26 3 2 3" xfId="21086"/>
    <cellStyle name="Normal 2 26 3 2 3 2" xfId="21087"/>
    <cellStyle name="Normal 2 26 3 2 4" xfId="21088"/>
    <cellStyle name="Normal 2 26 3 2 4 2" xfId="21089"/>
    <cellStyle name="Normal 2 26 3 2 5" xfId="21090"/>
    <cellStyle name="Normal 2 26 3 3" xfId="21091"/>
    <cellStyle name="Normal 2 26 3 3 2" xfId="21092"/>
    <cellStyle name="Normal 2 26 3 3 2 2" xfId="21093"/>
    <cellStyle name="Normal 2 26 3 3 3" xfId="21094"/>
    <cellStyle name="Normal 2 26 3 3 3 2" xfId="21095"/>
    <cellStyle name="Normal 2 26 3 3 4" xfId="21096"/>
    <cellStyle name="Normal 2 26 3 4" xfId="21097"/>
    <cellStyle name="Normal 2 26 3 4 2" xfId="21098"/>
    <cellStyle name="Normal 2 26 3 5" xfId="21099"/>
    <cellStyle name="Normal 2 26 3 5 2" xfId="21100"/>
    <cellStyle name="Normal 2 26 3 6" xfId="21101"/>
    <cellStyle name="Normal 2 26 4" xfId="21102"/>
    <cellStyle name="Normal 2 26 4 2" xfId="21103"/>
    <cellStyle name="Normal 2 26 4 2 2" xfId="21104"/>
    <cellStyle name="Normal 2 26 4 2 2 2" xfId="21105"/>
    <cellStyle name="Normal 2 26 4 2 2 2 2" xfId="21106"/>
    <cellStyle name="Normal 2 26 4 2 2 3" xfId="21107"/>
    <cellStyle name="Normal 2 26 4 2 2 3 2" xfId="21108"/>
    <cellStyle name="Normal 2 26 4 2 2 4" xfId="21109"/>
    <cellStyle name="Normal 2 26 4 2 3" xfId="21110"/>
    <cellStyle name="Normal 2 26 4 2 3 2" xfId="21111"/>
    <cellStyle name="Normal 2 26 4 2 4" xfId="21112"/>
    <cellStyle name="Normal 2 26 4 2 4 2" xfId="21113"/>
    <cellStyle name="Normal 2 26 4 2 5" xfId="21114"/>
    <cellStyle name="Normal 2 26 4 3" xfId="21115"/>
    <cellStyle name="Normal 2 26 4 3 2" xfId="21116"/>
    <cellStyle name="Normal 2 26 4 3 2 2" xfId="21117"/>
    <cellStyle name="Normal 2 26 4 3 3" xfId="21118"/>
    <cellStyle name="Normal 2 26 4 3 3 2" xfId="21119"/>
    <cellStyle name="Normal 2 26 4 3 4" xfId="21120"/>
    <cellStyle name="Normal 2 26 4 4" xfId="21121"/>
    <cellStyle name="Normal 2 26 4 4 2" xfId="21122"/>
    <cellStyle name="Normal 2 26 4 5" xfId="21123"/>
    <cellStyle name="Normal 2 26 4 5 2" xfId="21124"/>
    <cellStyle name="Normal 2 26 4 6" xfId="21125"/>
    <cellStyle name="Normal 2 26 5" xfId="21126"/>
    <cellStyle name="Normal 2 26 5 2" xfId="21127"/>
    <cellStyle name="Normal 2 26 5 2 2" xfId="21128"/>
    <cellStyle name="Normal 2 26 5 2 2 2" xfId="21129"/>
    <cellStyle name="Normal 2 26 5 2 2 2 2" xfId="21130"/>
    <cellStyle name="Normal 2 26 5 2 2 3" xfId="21131"/>
    <cellStyle name="Normal 2 26 5 2 2 3 2" xfId="21132"/>
    <cellStyle name="Normal 2 26 5 2 2 4" xfId="21133"/>
    <cellStyle name="Normal 2 26 5 2 3" xfId="21134"/>
    <cellStyle name="Normal 2 26 5 2 3 2" xfId="21135"/>
    <cellStyle name="Normal 2 26 5 2 4" xfId="21136"/>
    <cellStyle name="Normal 2 26 5 2 4 2" xfId="21137"/>
    <cellStyle name="Normal 2 26 5 2 5" xfId="21138"/>
    <cellStyle name="Normal 2 26 5 3" xfId="21139"/>
    <cellStyle name="Normal 2 26 5 3 2" xfId="21140"/>
    <cellStyle name="Normal 2 26 5 3 2 2" xfId="21141"/>
    <cellStyle name="Normal 2 26 5 3 3" xfId="21142"/>
    <cellStyle name="Normal 2 26 5 3 3 2" xfId="21143"/>
    <cellStyle name="Normal 2 26 5 3 4" xfId="21144"/>
    <cellStyle name="Normal 2 26 5 4" xfId="21145"/>
    <cellStyle name="Normal 2 26 5 4 2" xfId="21146"/>
    <cellStyle name="Normal 2 26 5 5" xfId="21147"/>
    <cellStyle name="Normal 2 26 5 5 2" xfId="21148"/>
    <cellStyle name="Normal 2 26 5 6" xfId="21149"/>
    <cellStyle name="Normal 2 26 6" xfId="21150"/>
    <cellStyle name="Normal 2 26 6 2" xfId="21151"/>
    <cellStyle name="Normal 2 26 6 2 2" xfId="21152"/>
    <cellStyle name="Normal 2 26 6 2 2 2" xfId="21153"/>
    <cellStyle name="Normal 2 26 6 2 3" xfId="21154"/>
    <cellStyle name="Normal 2 26 6 2 3 2" xfId="21155"/>
    <cellStyle name="Normal 2 26 6 2 4" xfId="21156"/>
    <cellStyle name="Normal 2 26 6 3" xfId="21157"/>
    <cellStyle name="Normal 2 26 6 3 2" xfId="21158"/>
    <cellStyle name="Normal 2 26 6 4" xfId="21159"/>
    <cellStyle name="Normal 2 26 6 4 2" xfId="21160"/>
    <cellStyle name="Normal 2 26 6 5" xfId="21161"/>
    <cellStyle name="Normal 2 26 7" xfId="21162"/>
    <cellStyle name="Normal 2 26 7 2" xfId="21163"/>
    <cellStyle name="Normal 2 26 7 2 2" xfId="21164"/>
    <cellStyle name="Normal 2 26 7 3" xfId="21165"/>
    <cellStyle name="Normal 2 26 7 3 2" xfId="21166"/>
    <cellStyle name="Normal 2 26 7 4" xfId="21167"/>
    <cellStyle name="Normal 2 26 8" xfId="21168"/>
    <cellStyle name="Normal 2 26 8 2" xfId="21169"/>
    <cellStyle name="Normal 2 26 9" xfId="21170"/>
    <cellStyle name="Normal 2 26 9 2" xfId="21171"/>
    <cellStyle name="Normal 2 27" xfId="21172"/>
    <cellStyle name="Normal 2 27 10" xfId="21173"/>
    <cellStyle name="Normal 2 27 2" xfId="21174"/>
    <cellStyle name="Normal 2 27 2 2" xfId="21175"/>
    <cellStyle name="Normal 2 27 2 2 2" xfId="21176"/>
    <cellStyle name="Normal 2 27 2 2 2 2" xfId="21177"/>
    <cellStyle name="Normal 2 27 2 2 2 2 2" xfId="21178"/>
    <cellStyle name="Normal 2 27 2 2 2 2 2 2" xfId="21179"/>
    <cellStyle name="Normal 2 27 2 2 2 2 3" xfId="21180"/>
    <cellStyle name="Normal 2 27 2 2 2 2 3 2" xfId="21181"/>
    <cellStyle name="Normal 2 27 2 2 2 2 4" xfId="21182"/>
    <cellStyle name="Normal 2 27 2 2 2 3" xfId="21183"/>
    <cellStyle name="Normal 2 27 2 2 2 3 2" xfId="21184"/>
    <cellStyle name="Normal 2 27 2 2 2 4" xfId="21185"/>
    <cellStyle name="Normal 2 27 2 2 2 4 2" xfId="21186"/>
    <cellStyle name="Normal 2 27 2 2 2 5" xfId="21187"/>
    <cellStyle name="Normal 2 27 2 2 3" xfId="21188"/>
    <cellStyle name="Normal 2 27 2 2 3 2" xfId="21189"/>
    <cellStyle name="Normal 2 27 2 2 3 2 2" xfId="21190"/>
    <cellStyle name="Normal 2 27 2 2 3 3" xfId="21191"/>
    <cellStyle name="Normal 2 27 2 2 3 3 2" xfId="21192"/>
    <cellStyle name="Normal 2 27 2 2 3 4" xfId="21193"/>
    <cellStyle name="Normal 2 27 2 2 4" xfId="21194"/>
    <cellStyle name="Normal 2 27 2 2 4 2" xfId="21195"/>
    <cellStyle name="Normal 2 27 2 2 5" xfId="21196"/>
    <cellStyle name="Normal 2 27 2 2 5 2" xfId="21197"/>
    <cellStyle name="Normal 2 27 2 2 6" xfId="21198"/>
    <cellStyle name="Normal 2 27 2 3" xfId="21199"/>
    <cellStyle name="Normal 2 27 2 3 2" xfId="21200"/>
    <cellStyle name="Normal 2 27 2 3 2 2" xfId="21201"/>
    <cellStyle name="Normal 2 27 2 3 2 2 2" xfId="21202"/>
    <cellStyle name="Normal 2 27 2 3 2 2 2 2" xfId="21203"/>
    <cellStyle name="Normal 2 27 2 3 2 2 3" xfId="21204"/>
    <cellStyle name="Normal 2 27 2 3 2 2 3 2" xfId="21205"/>
    <cellStyle name="Normal 2 27 2 3 2 2 4" xfId="21206"/>
    <cellStyle name="Normal 2 27 2 3 2 3" xfId="21207"/>
    <cellStyle name="Normal 2 27 2 3 2 3 2" xfId="21208"/>
    <cellStyle name="Normal 2 27 2 3 2 4" xfId="21209"/>
    <cellStyle name="Normal 2 27 2 3 2 4 2" xfId="21210"/>
    <cellStyle name="Normal 2 27 2 3 2 5" xfId="21211"/>
    <cellStyle name="Normal 2 27 2 3 3" xfId="21212"/>
    <cellStyle name="Normal 2 27 2 3 3 2" xfId="21213"/>
    <cellStyle name="Normal 2 27 2 3 3 2 2" xfId="21214"/>
    <cellStyle name="Normal 2 27 2 3 3 3" xfId="21215"/>
    <cellStyle name="Normal 2 27 2 3 3 3 2" xfId="21216"/>
    <cellStyle name="Normal 2 27 2 3 3 4" xfId="21217"/>
    <cellStyle name="Normal 2 27 2 3 4" xfId="21218"/>
    <cellStyle name="Normal 2 27 2 3 4 2" xfId="21219"/>
    <cellStyle name="Normal 2 27 2 3 5" xfId="21220"/>
    <cellStyle name="Normal 2 27 2 3 5 2" xfId="21221"/>
    <cellStyle name="Normal 2 27 2 3 6" xfId="21222"/>
    <cellStyle name="Normal 2 27 2 4" xfId="21223"/>
    <cellStyle name="Normal 2 27 2 4 2" xfId="21224"/>
    <cellStyle name="Normal 2 27 2 4 2 2" xfId="21225"/>
    <cellStyle name="Normal 2 27 2 4 2 2 2" xfId="21226"/>
    <cellStyle name="Normal 2 27 2 4 2 2 2 2" xfId="21227"/>
    <cellStyle name="Normal 2 27 2 4 2 2 3" xfId="21228"/>
    <cellStyle name="Normal 2 27 2 4 2 2 3 2" xfId="21229"/>
    <cellStyle name="Normal 2 27 2 4 2 2 4" xfId="21230"/>
    <cellStyle name="Normal 2 27 2 4 2 3" xfId="21231"/>
    <cellStyle name="Normal 2 27 2 4 2 3 2" xfId="21232"/>
    <cellStyle name="Normal 2 27 2 4 2 4" xfId="21233"/>
    <cellStyle name="Normal 2 27 2 4 2 4 2" xfId="21234"/>
    <cellStyle name="Normal 2 27 2 4 2 5" xfId="21235"/>
    <cellStyle name="Normal 2 27 2 4 3" xfId="21236"/>
    <cellStyle name="Normal 2 27 2 4 3 2" xfId="21237"/>
    <cellStyle name="Normal 2 27 2 4 3 2 2" xfId="21238"/>
    <cellStyle name="Normal 2 27 2 4 3 3" xfId="21239"/>
    <cellStyle name="Normal 2 27 2 4 3 3 2" xfId="21240"/>
    <cellStyle name="Normal 2 27 2 4 3 4" xfId="21241"/>
    <cellStyle name="Normal 2 27 2 4 4" xfId="21242"/>
    <cellStyle name="Normal 2 27 2 4 4 2" xfId="21243"/>
    <cellStyle name="Normal 2 27 2 4 5" xfId="21244"/>
    <cellStyle name="Normal 2 27 2 4 5 2" xfId="21245"/>
    <cellStyle name="Normal 2 27 2 4 6" xfId="21246"/>
    <cellStyle name="Normal 2 27 2 5" xfId="21247"/>
    <cellStyle name="Normal 2 27 2 5 2" xfId="21248"/>
    <cellStyle name="Normal 2 27 2 5 2 2" xfId="21249"/>
    <cellStyle name="Normal 2 27 2 5 2 2 2" xfId="21250"/>
    <cellStyle name="Normal 2 27 2 5 2 3" xfId="21251"/>
    <cellStyle name="Normal 2 27 2 5 2 3 2" xfId="21252"/>
    <cellStyle name="Normal 2 27 2 5 2 4" xfId="21253"/>
    <cellStyle name="Normal 2 27 2 5 3" xfId="21254"/>
    <cellStyle name="Normal 2 27 2 5 3 2" xfId="21255"/>
    <cellStyle name="Normal 2 27 2 5 4" xfId="21256"/>
    <cellStyle name="Normal 2 27 2 5 4 2" xfId="21257"/>
    <cellStyle name="Normal 2 27 2 5 5" xfId="21258"/>
    <cellStyle name="Normal 2 27 2 6" xfId="21259"/>
    <cellStyle name="Normal 2 27 2 6 2" xfId="21260"/>
    <cellStyle name="Normal 2 27 2 6 2 2" xfId="21261"/>
    <cellStyle name="Normal 2 27 2 6 3" xfId="21262"/>
    <cellStyle name="Normal 2 27 2 6 3 2" xfId="21263"/>
    <cellStyle name="Normal 2 27 2 6 4" xfId="21264"/>
    <cellStyle name="Normal 2 27 2 7" xfId="21265"/>
    <cellStyle name="Normal 2 27 2 7 2" xfId="21266"/>
    <cellStyle name="Normal 2 27 2 8" xfId="21267"/>
    <cellStyle name="Normal 2 27 2 8 2" xfId="21268"/>
    <cellStyle name="Normal 2 27 2 9" xfId="21269"/>
    <cellStyle name="Normal 2 27 3" xfId="21270"/>
    <cellStyle name="Normal 2 27 3 2" xfId="21271"/>
    <cellStyle name="Normal 2 27 3 2 2" xfId="21272"/>
    <cellStyle name="Normal 2 27 3 2 2 2" xfId="21273"/>
    <cellStyle name="Normal 2 27 3 2 2 2 2" xfId="21274"/>
    <cellStyle name="Normal 2 27 3 2 2 3" xfId="21275"/>
    <cellStyle name="Normal 2 27 3 2 2 3 2" xfId="21276"/>
    <cellStyle name="Normal 2 27 3 2 2 4" xfId="21277"/>
    <cellStyle name="Normal 2 27 3 2 3" xfId="21278"/>
    <cellStyle name="Normal 2 27 3 2 3 2" xfId="21279"/>
    <cellStyle name="Normal 2 27 3 2 4" xfId="21280"/>
    <cellStyle name="Normal 2 27 3 2 4 2" xfId="21281"/>
    <cellStyle name="Normal 2 27 3 2 5" xfId="21282"/>
    <cellStyle name="Normal 2 27 3 3" xfId="21283"/>
    <cellStyle name="Normal 2 27 3 3 2" xfId="21284"/>
    <cellStyle name="Normal 2 27 3 3 2 2" xfId="21285"/>
    <cellStyle name="Normal 2 27 3 3 3" xfId="21286"/>
    <cellStyle name="Normal 2 27 3 3 3 2" xfId="21287"/>
    <cellStyle name="Normal 2 27 3 3 4" xfId="21288"/>
    <cellStyle name="Normal 2 27 3 4" xfId="21289"/>
    <cellStyle name="Normal 2 27 3 4 2" xfId="21290"/>
    <cellStyle name="Normal 2 27 3 5" xfId="21291"/>
    <cellStyle name="Normal 2 27 3 5 2" xfId="21292"/>
    <cellStyle name="Normal 2 27 3 6" xfId="21293"/>
    <cellStyle name="Normal 2 27 4" xfId="21294"/>
    <cellStyle name="Normal 2 27 4 2" xfId="21295"/>
    <cellStyle name="Normal 2 27 4 2 2" xfId="21296"/>
    <cellStyle name="Normal 2 27 4 2 2 2" xfId="21297"/>
    <cellStyle name="Normal 2 27 4 2 2 2 2" xfId="21298"/>
    <cellStyle name="Normal 2 27 4 2 2 3" xfId="21299"/>
    <cellStyle name="Normal 2 27 4 2 2 3 2" xfId="21300"/>
    <cellStyle name="Normal 2 27 4 2 2 4" xfId="21301"/>
    <cellStyle name="Normal 2 27 4 2 3" xfId="21302"/>
    <cellStyle name="Normal 2 27 4 2 3 2" xfId="21303"/>
    <cellStyle name="Normal 2 27 4 2 4" xfId="21304"/>
    <cellStyle name="Normal 2 27 4 2 4 2" xfId="21305"/>
    <cellStyle name="Normal 2 27 4 2 5" xfId="21306"/>
    <cellStyle name="Normal 2 27 4 3" xfId="21307"/>
    <cellStyle name="Normal 2 27 4 3 2" xfId="21308"/>
    <cellStyle name="Normal 2 27 4 3 2 2" xfId="21309"/>
    <cellStyle name="Normal 2 27 4 3 3" xfId="21310"/>
    <cellStyle name="Normal 2 27 4 3 3 2" xfId="21311"/>
    <cellStyle name="Normal 2 27 4 3 4" xfId="21312"/>
    <cellStyle name="Normal 2 27 4 4" xfId="21313"/>
    <cellStyle name="Normal 2 27 4 4 2" xfId="21314"/>
    <cellStyle name="Normal 2 27 4 5" xfId="21315"/>
    <cellStyle name="Normal 2 27 4 5 2" xfId="21316"/>
    <cellStyle name="Normal 2 27 4 6" xfId="21317"/>
    <cellStyle name="Normal 2 27 5" xfId="21318"/>
    <cellStyle name="Normal 2 27 5 2" xfId="21319"/>
    <cellStyle name="Normal 2 27 5 2 2" xfId="21320"/>
    <cellStyle name="Normal 2 27 5 2 2 2" xfId="21321"/>
    <cellStyle name="Normal 2 27 5 2 2 2 2" xfId="21322"/>
    <cellStyle name="Normal 2 27 5 2 2 3" xfId="21323"/>
    <cellStyle name="Normal 2 27 5 2 2 3 2" xfId="21324"/>
    <cellStyle name="Normal 2 27 5 2 2 4" xfId="21325"/>
    <cellStyle name="Normal 2 27 5 2 3" xfId="21326"/>
    <cellStyle name="Normal 2 27 5 2 3 2" xfId="21327"/>
    <cellStyle name="Normal 2 27 5 2 4" xfId="21328"/>
    <cellStyle name="Normal 2 27 5 2 4 2" xfId="21329"/>
    <cellStyle name="Normal 2 27 5 2 5" xfId="21330"/>
    <cellStyle name="Normal 2 27 5 3" xfId="21331"/>
    <cellStyle name="Normal 2 27 5 3 2" xfId="21332"/>
    <cellStyle name="Normal 2 27 5 3 2 2" xfId="21333"/>
    <cellStyle name="Normal 2 27 5 3 3" xfId="21334"/>
    <cellStyle name="Normal 2 27 5 3 3 2" xfId="21335"/>
    <cellStyle name="Normal 2 27 5 3 4" xfId="21336"/>
    <cellStyle name="Normal 2 27 5 4" xfId="21337"/>
    <cellStyle name="Normal 2 27 5 4 2" xfId="21338"/>
    <cellStyle name="Normal 2 27 5 5" xfId="21339"/>
    <cellStyle name="Normal 2 27 5 5 2" xfId="21340"/>
    <cellStyle name="Normal 2 27 5 6" xfId="21341"/>
    <cellStyle name="Normal 2 27 6" xfId="21342"/>
    <cellStyle name="Normal 2 27 6 2" xfId="21343"/>
    <cellStyle name="Normal 2 27 6 2 2" xfId="21344"/>
    <cellStyle name="Normal 2 27 6 2 2 2" xfId="21345"/>
    <cellStyle name="Normal 2 27 6 2 3" xfId="21346"/>
    <cellStyle name="Normal 2 27 6 2 3 2" xfId="21347"/>
    <cellStyle name="Normal 2 27 6 2 4" xfId="21348"/>
    <cellStyle name="Normal 2 27 6 3" xfId="21349"/>
    <cellStyle name="Normal 2 27 6 3 2" xfId="21350"/>
    <cellStyle name="Normal 2 27 6 4" xfId="21351"/>
    <cellStyle name="Normal 2 27 6 4 2" xfId="21352"/>
    <cellStyle name="Normal 2 27 6 5" xfId="21353"/>
    <cellStyle name="Normal 2 27 7" xfId="21354"/>
    <cellStyle name="Normal 2 27 7 2" xfId="21355"/>
    <cellStyle name="Normal 2 27 7 2 2" xfId="21356"/>
    <cellStyle name="Normal 2 27 7 3" xfId="21357"/>
    <cellStyle name="Normal 2 27 7 3 2" xfId="21358"/>
    <cellStyle name="Normal 2 27 7 4" xfId="21359"/>
    <cellStyle name="Normal 2 27 8" xfId="21360"/>
    <cellStyle name="Normal 2 27 8 2" xfId="21361"/>
    <cellStyle name="Normal 2 27 9" xfId="21362"/>
    <cellStyle name="Normal 2 27 9 2" xfId="21363"/>
    <cellStyle name="Normal 2 28" xfId="21364"/>
    <cellStyle name="Normal 2 28 10" xfId="21365"/>
    <cellStyle name="Normal 2 28 2" xfId="21366"/>
    <cellStyle name="Normal 2 28 2 2" xfId="21367"/>
    <cellStyle name="Normal 2 28 2 2 2" xfId="21368"/>
    <cellStyle name="Normal 2 28 2 2 2 2" xfId="21369"/>
    <cellStyle name="Normal 2 28 2 2 2 2 2" xfId="21370"/>
    <cellStyle name="Normal 2 28 2 2 2 2 2 2" xfId="21371"/>
    <cellStyle name="Normal 2 28 2 2 2 2 3" xfId="21372"/>
    <cellStyle name="Normal 2 28 2 2 2 2 3 2" xfId="21373"/>
    <cellStyle name="Normal 2 28 2 2 2 2 4" xfId="21374"/>
    <cellStyle name="Normal 2 28 2 2 2 3" xfId="21375"/>
    <cellStyle name="Normal 2 28 2 2 2 3 2" xfId="21376"/>
    <cellStyle name="Normal 2 28 2 2 2 4" xfId="21377"/>
    <cellStyle name="Normal 2 28 2 2 2 4 2" xfId="21378"/>
    <cellStyle name="Normal 2 28 2 2 2 5" xfId="21379"/>
    <cellStyle name="Normal 2 28 2 2 3" xfId="21380"/>
    <cellStyle name="Normal 2 28 2 2 3 2" xfId="21381"/>
    <cellStyle name="Normal 2 28 2 2 3 2 2" xfId="21382"/>
    <cellStyle name="Normal 2 28 2 2 3 3" xfId="21383"/>
    <cellStyle name="Normal 2 28 2 2 3 3 2" xfId="21384"/>
    <cellStyle name="Normal 2 28 2 2 3 4" xfId="21385"/>
    <cellStyle name="Normal 2 28 2 2 4" xfId="21386"/>
    <cellStyle name="Normal 2 28 2 2 4 2" xfId="21387"/>
    <cellStyle name="Normal 2 28 2 2 5" xfId="21388"/>
    <cellStyle name="Normal 2 28 2 2 5 2" xfId="21389"/>
    <cellStyle name="Normal 2 28 2 2 6" xfId="21390"/>
    <cellStyle name="Normal 2 28 2 3" xfId="21391"/>
    <cellStyle name="Normal 2 28 2 3 2" xfId="21392"/>
    <cellStyle name="Normal 2 28 2 3 2 2" xfId="21393"/>
    <cellStyle name="Normal 2 28 2 3 2 2 2" xfId="21394"/>
    <cellStyle name="Normal 2 28 2 3 2 2 2 2" xfId="21395"/>
    <cellStyle name="Normal 2 28 2 3 2 2 3" xfId="21396"/>
    <cellStyle name="Normal 2 28 2 3 2 2 3 2" xfId="21397"/>
    <cellStyle name="Normal 2 28 2 3 2 2 4" xfId="21398"/>
    <cellStyle name="Normal 2 28 2 3 2 3" xfId="21399"/>
    <cellStyle name="Normal 2 28 2 3 2 3 2" xfId="21400"/>
    <cellStyle name="Normal 2 28 2 3 2 4" xfId="21401"/>
    <cellStyle name="Normal 2 28 2 3 2 4 2" xfId="21402"/>
    <cellStyle name="Normal 2 28 2 3 2 5" xfId="21403"/>
    <cellStyle name="Normal 2 28 2 3 3" xfId="21404"/>
    <cellStyle name="Normal 2 28 2 3 3 2" xfId="21405"/>
    <cellStyle name="Normal 2 28 2 3 3 2 2" xfId="21406"/>
    <cellStyle name="Normal 2 28 2 3 3 3" xfId="21407"/>
    <cellStyle name="Normal 2 28 2 3 3 3 2" xfId="21408"/>
    <cellStyle name="Normal 2 28 2 3 3 4" xfId="21409"/>
    <cellStyle name="Normal 2 28 2 3 4" xfId="21410"/>
    <cellStyle name="Normal 2 28 2 3 4 2" xfId="21411"/>
    <cellStyle name="Normal 2 28 2 3 5" xfId="21412"/>
    <cellStyle name="Normal 2 28 2 3 5 2" xfId="21413"/>
    <cellStyle name="Normal 2 28 2 3 6" xfId="21414"/>
    <cellStyle name="Normal 2 28 2 4" xfId="21415"/>
    <cellStyle name="Normal 2 28 2 4 2" xfId="21416"/>
    <cellStyle name="Normal 2 28 2 4 2 2" xfId="21417"/>
    <cellStyle name="Normal 2 28 2 4 2 2 2" xfId="21418"/>
    <cellStyle name="Normal 2 28 2 4 2 2 2 2" xfId="21419"/>
    <cellStyle name="Normal 2 28 2 4 2 2 3" xfId="21420"/>
    <cellStyle name="Normal 2 28 2 4 2 2 3 2" xfId="21421"/>
    <cellStyle name="Normal 2 28 2 4 2 2 4" xfId="21422"/>
    <cellStyle name="Normal 2 28 2 4 2 3" xfId="21423"/>
    <cellStyle name="Normal 2 28 2 4 2 3 2" xfId="21424"/>
    <cellStyle name="Normal 2 28 2 4 2 4" xfId="21425"/>
    <cellStyle name="Normal 2 28 2 4 2 4 2" xfId="21426"/>
    <cellStyle name="Normal 2 28 2 4 2 5" xfId="21427"/>
    <cellStyle name="Normal 2 28 2 4 3" xfId="21428"/>
    <cellStyle name="Normal 2 28 2 4 3 2" xfId="21429"/>
    <cellStyle name="Normal 2 28 2 4 3 2 2" xfId="21430"/>
    <cellStyle name="Normal 2 28 2 4 3 3" xfId="21431"/>
    <cellStyle name="Normal 2 28 2 4 3 3 2" xfId="21432"/>
    <cellStyle name="Normal 2 28 2 4 3 4" xfId="21433"/>
    <cellStyle name="Normal 2 28 2 4 4" xfId="21434"/>
    <cellStyle name="Normal 2 28 2 4 4 2" xfId="21435"/>
    <cellStyle name="Normal 2 28 2 4 5" xfId="21436"/>
    <cellStyle name="Normal 2 28 2 4 5 2" xfId="21437"/>
    <cellStyle name="Normal 2 28 2 4 6" xfId="21438"/>
    <cellStyle name="Normal 2 28 2 5" xfId="21439"/>
    <cellStyle name="Normal 2 28 2 5 2" xfId="21440"/>
    <cellStyle name="Normal 2 28 2 5 2 2" xfId="21441"/>
    <cellStyle name="Normal 2 28 2 5 2 2 2" xfId="21442"/>
    <cellStyle name="Normal 2 28 2 5 2 3" xfId="21443"/>
    <cellStyle name="Normal 2 28 2 5 2 3 2" xfId="21444"/>
    <cellStyle name="Normal 2 28 2 5 2 4" xfId="21445"/>
    <cellStyle name="Normal 2 28 2 5 3" xfId="21446"/>
    <cellStyle name="Normal 2 28 2 5 3 2" xfId="21447"/>
    <cellStyle name="Normal 2 28 2 5 4" xfId="21448"/>
    <cellStyle name="Normal 2 28 2 5 4 2" xfId="21449"/>
    <cellStyle name="Normal 2 28 2 5 5" xfId="21450"/>
    <cellStyle name="Normal 2 28 2 6" xfId="21451"/>
    <cellStyle name="Normal 2 28 2 6 2" xfId="21452"/>
    <cellStyle name="Normal 2 28 2 6 2 2" xfId="21453"/>
    <cellStyle name="Normal 2 28 2 6 3" xfId="21454"/>
    <cellStyle name="Normal 2 28 2 6 3 2" xfId="21455"/>
    <cellStyle name="Normal 2 28 2 6 4" xfId="21456"/>
    <cellStyle name="Normal 2 28 2 7" xfId="21457"/>
    <cellStyle name="Normal 2 28 2 7 2" xfId="21458"/>
    <cellStyle name="Normal 2 28 2 8" xfId="21459"/>
    <cellStyle name="Normal 2 28 2 8 2" xfId="21460"/>
    <cellStyle name="Normal 2 28 2 9" xfId="21461"/>
    <cellStyle name="Normal 2 28 3" xfId="21462"/>
    <cellStyle name="Normal 2 28 3 2" xfId="21463"/>
    <cellStyle name="Normal 2 28 3 2 2" xfId="21464"/>
    <cellStyle name="Normal 2 28 3 2 2 2" xfId="21465"/>
    <cellStyle name="Normal 2 28 3 2 2 2 2" xfId="21466"/>
    <cellStyle name="Normal 2 28 3 2 2 3" xfId="21467"/>
    <cellStyle name="Normal 2 28 3 2 2 3 2" xfId="21468"/>
    <cellStyle name="Normal 2 28 3 2 2 4" xfId="21469"/>
    <cellStyle name="Normal 2 28 3 2 3" xfId="21470"/>
    <cellStyle name="Normal 2 28 3 2 3 2" xfId="21471"/>
    <cellStyle name="Normal 2 28 3 2 4" xfId="21472"/>
    <cellStyle name="Normal 2 28 3 2 4 2" xfId="21473"/>
    <cellStyle name="Normal 2 28 3 2 5" xfId="21474"/>
    <cellStyle name="Normal 2 28 3 3" xfId="21475"/>
    <cellStyle name="Normal 2 28 3 3 2" xfId="21476"/>
    <cellStyle name="Normal 2 28 3 3 2 2" xfId="21477"/>
    <cellStyle name="Normal 2 28 3 3 3" xfId="21478"/>
    <cellStyle name="Normal 2 28 3 3 3 2" xfId="21479"/>
    <cellStyle name="Normal 2 28 3 3 4" xfId="21480"/>
    <cellStyle name="Normal 2 28 3 4" xfId="21481"/>
    <cellStyle name="Normal 2 28 3 4 2" xfId="21482"/>
    <cellStyle name="Normal 2 28 3 5" xfId="21483"/>
    <cellStyle name="Normal 2 28 3 5 2" xfId="21484"/>
    <cellStyle name="Normal 2 28 3 6" xfId="21485"/>
    <cellStyle name="Normal 2 28 4" xfId="21486"/>
    <cellStyle name="Normal 2 28 4 2" xfId="21487"/>
    <cellStyle name="Normal 2 28 4 2 2" xfId="21488"/>
    <cellStyle name="Normal 2 28 4 2 2 2" xfId="21489"/>
    <cellStyle name="Normal 2 28 4 2 2 2 2" xfId="21490"/>
    <cellStyle name="Normal 2 28 4 2 2 3" xfId="21491"/>
    <cellStyle name="Normal 2 28 4 2 2 3 2" xfId="21492"/>
    <cellStyle name="Normal 2 28 4 2 2 4" xfId="21493"/>
    <cellStyle name="Normal 2 28 4 2 3" xfId="21494"/>
    <cellStyle name="Normal 2 28 4 2 3 2" xfId="21495"/>
    <cellStyle name="Normal 2 28 4 2 4" xfId="21496"/>
    <cellStyle name="Normal 2 28 4 2 4 2" xfId="21497"/>
    <cellStyle name="Normal 2 28 4 2 5" xfId="21498"/>
    <cellStyle name="Normal 2 28 4 3" xfId="21499"/>
    <cellStyle name="Normal 2 28 4 3 2" xfId="21500"/>
    <cellStyle name="Normal 2 28 4 3 2 2" xfId="21501"/>
    <cellStyle name="Normal 2 28 4 3 3" xfId="21502"/>
    <cellStyle name="Normal 2 28 4 3 3 2" xfId="21503"/>
    <cellStyle name="Normal 2 28 4 3 4" xfId="21504"/>
    <cellStyle name="Normal 2 28 4 4" xfId="21505"/>
    <cellStyle name="Normal 2 28 4 4 2" xfId="21506"/>
    <cellStyle name="Normal 2 28 4 5" xfId="21507"/>
    <cellStyle name="Normal 2 28 4 5 2" xfId="21508"/>
    <cellStyle name="Normal 2 28 4 6" xfId="21509"/>
    <cellStyle name="Normal 2 28 5" xfId="21510"/>
    <cellStyle name="Normal 2 28 5 2" xfId="21511"/>
    <cellStyle name="Normal 2 28 5 2 2" xfId="21512"/>
    <cellStyle name="Normal 2 28 5 2 2 2" xfId="21513"/>
    <cellStyle name="Normal 2 28 5 2 2 2 2" xfId="21514"/>
    <cellStyle name="Normal 2 28 5 2 2 3" xfId="21515"/>
    <cellStyle name="Normal 2 28 5 2 2 3 2" xfId="21516"/>
    <cellStyle name="Normal 2 28 5 2 2 4" xfId="21517"/>
    <cellStyle name="Normal 2 28 5 2 3" xfId="21518"/>
    <cellStyle name="Normal 2 28 5 2 3 2" xfId="21519"/>
    <cellStyle name="Normal 2 28 5 2 4" xfId="21520"/>
    <cellStyle name="Normal 2 28 5 2 4 2" xfId="21521"/>
    <cellStyle name="Normal 2 28 5 2 5" xfId="21522"/>
    <cellStyle name="Normal 2 28 5 3" xfId="21523"/>
    <cellStyle name="Normal 2 28 5 3 2" xfId="21524"/>
    <cellStyle name="Normal 2 28 5 3 2 2" xfId="21525"/>
    <cellStyle name="Normal 2 28 5 3 3" xfId="21526"/>
    <cellStyle name="Normal 2 28 5 3 3 2" xfId="21527"/>
    <cellStyle name="Normal 2 28 5 3 4" xfId="21528"/>
    <cellStyle name="Normal 2 28 5 4" xfId="21529"/>
    <cellStyle name="Normal 2 28 5 4 2" xfId="21530"/>
    <cellStyle name="Normal 2 28 5 5" xfId="21531"/>
    <cellStyle name="Normal 2 28 5 5 2" xfId="21532"/>
    <cellStyle name="Normal 2 28 5 6" xfId="21533"/>
    <cellStyle name="Normal 2 28 6" xfId="21534"/>
    <cellStyle name="Normal 2 28 6 2" xfId="21535"/>
    <cellStyle name="Normal 2 28 6 2 2" xfId="21536"/>
    <cellStyle name="Normal 2 28 6 2 2 2" xfId="21537"/>
    <cellStyle name="Normal 2 28 6 2 3" xfId="21538"/>
    <cellStyle name="Normal 2 28 6 2 3 2" xfId="21539"/>
    <cellStyle name="Normal 2 28 6 2 4" xfId="21540"/>
    <cellStyle name="Normal 2 28 6 3" xfId="21541"/>
    <cellStyle name="Normal 2 28 6 3 2" xfId="21542"/>
    <cellStyle name="Normal 2 28 6 4" xfId="21543"/>
    <cellStyle name="Normal 2 28 6 4 2" xfId="21544"/>
    <cellStyle name="Normal 2 28 6 5" xfId="21545"/>
    <cellStyle name="Normal 2 28 7" xfId="21546"/>
    <cellStyle name="Normal 2 28 7 2" xfId="21547"/>
    <cellStyle name="Normal 2 28 7 2 2" xfId="21548"/>
    <cellStyle name="Normal 2 28 7 3" xfId="21549"/>
    <cellStyle name="Normal 2 28 7 3 2" xfId="21550"/>
    <cellStyle name="Normal 2 28 7 4" xfId="21551"/>
    <cellStyle name="Normal 2 28 8" xfId="21552"/>
    <cellStyle name="Normal 2 28 8 2" xfId="21553"/>
    <cellStyle name="Normal 2 28 9" xfId="21554"/>
    <cellStyle name="Normal 2 28 9 2" xfId="21555"/>
    <cellStyle name="Normal 2 29" xfId="21556"/>
    <cellStyle name="Normal 2 3" xfId="21557"/>
    <cellStyle name="Normal 2 30" xfId="21558"/>
    <cellStyle name="Normal 2 31" xfId="21559"/>
    <cellStyle name="Normal 2 32" xfId="21560"/>
    <cellStyle name="Normal 2 33" xfId="21561"/>
    <cellStyle name="Normal 2 34" xfId="21562"/>
    <cellStyle name="Normal 2 35" xfId="21563"/>
    <cellStyle name="Normal 2 36" xfId="21564"/>
    <cellStyle name="Normal 2 36 10" xfId="21565"/>
    <cellStyle name="Normal 2 36 2" xfId="21566"/>
    <cellStyle name="Normal 2 36 2 2" xfId="21567"/>
    <cellStyle name="Normal 2 36 2 2 2" xfId="21568"/>
    <cellStyle name="Normal 2 36 2 2 2 2" xfId="21569"/>
    <cellStyle name="Normal 2 36 2 2 2 2 2" xfId="21570"/>
    <cellStyle name="Normal 2 36 2 2 2 2 2 2" xfId="21571"/>
    <cellStyle name="Normal 2 36 2 2 2 2 3" xfId="21572"/>
    <cellStyle name="Normal 2 36 2 2 2 2 3 2" xfId="21573"/>
    <cellStyle name="Normal 2 36 2 2 2 2 4" xfId="21574"/>
    <cellStyle name="Normal 2 36 2 2 2 3" xfId="21575"/>
    <cellStyle name="Normal 2 36 2 2 2 3 2" xfId="21576"/>
    <cellStyle name="Normal 2 36 2 2 2 4" xfId="21577"/>
    <cellStyle name="Normal 2 36 2 2 2 4 2" xfId="21578"/>
    <cellStyle name="Normal 2 36 2 2 2 5" xfId="21579"/>
    <cellStyle name="Normal 2 36 2 2 3" xfId="21580"/>
    <cellStyle name="Normal 2 36 2 2 3 2" xfId="21581"/>
    <cellStyle name="Normal 2 36 2 2 3 2 2" xfId="21582"/>
    <cellStyle name="Normal 2 36 2 2 3 3" xfId="21583"/>
    <cellStyle name="Normal 2 36 2 2 3 3 2" xfId="21584"/>
    <cellStyle name="Normal 2 36 2 2 3 4" xfId="21585"/>
    <cellStyle name="Normal 2 36 2 2 4" xfId="21586"/>
    <cellStyle name="Normal 2 36 2 2 4 2" xfId="21587"/>
    <cellStyle name="Normal 2 36 2 2 5" xfId="21588"/>
    <cellStyle name="Normal 2 36 2 2 5 2" xfId="21589"/>
    <cellStyle name="Normal 2 36 2 2 6" xfId="21590"/>
    <cellStyle name="Normal 2 36 2 3" xfId="21591"/>
    <cellStyle name="Normal 2 36 2 3 2" xfId="21592"/>
    <cellStyle name="Normal 2 36 2 3 2 2" xfId="21593"/>
    <cellStyle name="Normal 2 36 2 3 2 2 2" xfId="21594"/>
    <cellStyle name="Normal 2 36 2 3 2 2 2 2" xfId="21595"/>
    <cellStyle name="Normal 2 36 2 3 2 2 3" xfId="21596"/>
    <cellStyle name="Normal 2 36 2 3 2 2 3 2" xfId="21597"/>
    <cellStyle name="Normal 2 36 2 3 2 2 4" xfId="21598"/>
    <cellStyle name="Normal 2 36 2 3 2 3" xfId="21599"/>
    <cellStyle name="Normal 2 36 2 3 2 3 2" xfId="21600"/>
    <cellStyle name="Normal 2 36 2 3 2 4" xfId="21601"/>
    <cellStyle name="Normal 2 36 2 3 2 4 2" xfId="21602"/>
    <cellStyle name="Normal 2 36 2 3 2 5" xfId="21603"/>
    <cellStyle name="Normal 2 36 2 3 3" xfId="21604"/>
    <cellStyle name="Normal 2 36 2 3 3 2" xfId="21605"/>
    <cellStyle name="Normal 2 36 2 3 3 2 2" xfId="21606"/>
    <cellStyle name="Normal 2 36 2 3 3 3" xfId="21607"/>
    <cellStyle name="Normal 2 36 2 3 3 3 2" xfId="21608"/>
    <cellStyle name="Normal 2 36 2 3 3 4" xfId="21609"/>
    <cellStyle name="Normal 2 36 2 3 4" xfId="21610"/>
    <cellStyle name="Normal 2 36 2 3 4 2" xfId="21611"/>
    <cellStyle name="Normal 2 36 2 3 5" xfId="21612"/>
    <cellStyle name="Normal 2 36 2 3 5 2" xfId="21613"/>
    <cellStyle name="Normal 2 36 2 3 6" xfId="21614"/>
    <cellStyle name="Normal 2 36 2 4" xfId="21615"/>
    <cellStyle name="Normal 2 36 2 4 2" xfId="21616"/>
    <cellStyle name="Normal 2 36 2 4 2 2" xfId="21617"/>
    <cellStyle name="Normal 2 36 2 4 2 2 2" xfId="21618"/>
    <cellStyle name="Normal 2 36 2 4 2 2 2 2" xfId="21619"/>
    <cellStyle name="Normal 2 36 2 4 2 2 3" xfId="21620"/>
    <cellStyle name="Normal 2 36 2 4 2 2 3 2" xfId="21621"/>
    <cellStyle name="Normal 2 36 2 4 2 2 4" xfId="21622"/>
    <cellStyle name="Normal 2 36 2 4 2 3" xfId="21623"/>
    <cellStyle name="Normal 2 36 2 4 2 3 2" xfId="21624"/>
    <cellStyle name="Normal 2 36 2 4 2 4" xfId="21625"/>
    <cellStyle name="Normal 2 36 2 4 2 4 2" xfId="21626"/>
    <cellStyle name="Normal 2 36 2 4 2 5" xfId="21627"/>
    <cellStyle name="Normal 2 36 2 4 3" xfId="21628"/>
    <cellStyle name="Normal 2 36 2 4 3 2" xfId="21629"/>
    <cellStyle name="Normal 2 36 2 4 3 2 2" xfId="21630"/>
    <cellStyle name="Normal 2 36 2 4 3 3" xfId="21631"/>
    <cellStyle name="Normal 2 36 2 4 3 3 2" xfId="21632"/>
    <cellStyle name="Normal 2 36 2 4 3 4" xfId="21633"/>
    <cellStyle name="Normal 2 36 2 4 4" xfId="21634"/>
    <cellStyle name="Normal 2 36 2 4 4 2" xfId="21635"/>
    <cellStyle name="Normal 2 36 2 4 5" xfId="21636"/>
    <cellStyle name="Normal 2 36 2 4 5 2" xfId="21637"/>
    <cellStyle name="Normal 2 36 2 4 6" xfId="21638"/>
    <cellStyle name="Normal 2 36 2 5" xfId="21639"/>
    <cellStyle name="Normal 2 36 2 5 2" xfId="21640"/>
    <cellStyle name="Normal 2 36 2 5 2 2" xfId="21641"/>
    <cellStyle name="Normal 2 36 2 5 2 2 2" xfId="21642"/>
    <cellStyle name="Normal 2 36 2 5 2 3" xfId="21643"/>
    <cellStyle name="Normal 2 36 2 5 2 3 2" xfId="21644"/>
    <cellStyle name="Normal 2 36 2 5 2 4" xfId="21645"/>
    <cellStyle name="Normal 2 36 2 5 3" xfId="21646"/>
    <cellStyle name="Normal 2 36 2 5 3 2" xfId="21647"/>
    <cellStyle name="Normal 2 36 2 5 4" xfId="21648"/>
    <cellStyle name="Normal 2 36 2 5 4 2" xfId="21649"/>
    <cellStyle name="Normal 2 36 2 5 5" xfId="21650"/>
    <cellStyle name="Normal 2 36 2 6" xfId="21651"/>
    <cellStyle name="Normal 2 36 2 6 2" xfId="21652"/>
    <cellStyle name="Normal 2 36 2 6 2 2" xfId="21653"/>
    <cellStyle name="Normal 2 36 2 6 3" xfId="21654"/>
    <cellStyle name="Normal 2 36 2 6 3 2" xfId="21655"/>
    <cellStyle name="Normal 2 36 2 6 4" xfId="21656"/>
    <cellStyle name="Normal 2 36 2 7" xfId="21657"/>
    <cellStyle name="Normal 2 36 2 7 2" xfId="21658"/>
    <cellStyle name="Normal 2 36 2 8" xfId="21659"/>
    <cellStyle name="Normal 2 36 2 8 2" xfId="21660"/>
    <cellStyle name="Normal 2 36 2 9" xfId="21661"/>
    <cellStyle name="Normal 2 36 3" xfId="21662"/>
    <cellStyle name="Normal 2 36 3 2" xfId="21663"/>
    <cellStyle name="Normal 2 36 3 2 2" xfId="21664"/>
    <cellStyle name="Normal 2 36 3 2 2 2" xfId="21665"/>
    <cellStyle name="Normal 2 36 3 2 2 2 2" xfId="21666"/>
    <cellStyle name="Normal 2 36 3 2 2 3" xfId="21667"/>
    <cellStyle name="Normal 2 36 3 2 2 3 2" xfId="21668"/>
    <cellStyle name="Normal 2 36 3 2 2 4" xfId="21669"/>
    <cellStyle name="Normal 2 36 3 2 3" xfId="21670"/>
    <cellStyle name="Normal 2 36 3 2 3 2" xfId="21671"/>
    <cellStyle name="Normal 2 36 3 2 4" xfId="21672"/>
    <cellStyle name="Normal 2 36 3 2 4 2" xfId="21673"/>
    <cellStyle name="Normal 2 36 3 2 5" xfId="21674"/>
    <cellStyle name="Normal 2 36 3 3" xfId="21675"/>
    <cellStyle name="Normal 2 36 3 3 2" xfId="21676"/>
    <cellStyle name="Normal 2 36 3 3 2 2" xfId="21677"/>
    <cellStyle name="Normal 2 36 3 3 3" xfId="21678"/>
    <cellStyle name="Normal 2 36 3 3 3 2" xfId="21679"/>
    <cellStyle name="Normal 2 36 3 3 4" xfId="21680"/>
    <cellStyle name="Normal 2 36 3 4" xfId="21681"/>
    <cellStyle name="Normal 2 36 3 4 2" xfId="21682"/>
    <cellStyle name="Normal 2 36 3 5" xfId="21683"/>
    <cellStyle name="Normal 2 36 3 5 2" xfId="21684"/>
    <cellStyle name="Normal 2 36 3 6" xfId="21685"/>
    <cellStyle name="Normal 2 36 4" xfId="21686"/>
    <cellStyle name="Normal 2 36 4 2" xfId="21687"/>
    <cellStyle name="Normal 2 36 4 2 2" xfId="21688"/>
    <cellStyle name="Normal 2 36 4 2 2 2" xfId="21689"/>
    <cellStyle name="Normal 2 36 4 2 2 2 2" xfId="21690"/>
    <cellStyle name="Normal 2 36 4 2 2 3" xfId="21691"/>
    <cellStyle name="Normal 2 36 4 2 2 3 2" xfId="21692"/>
    <cellStyle name="Normal 2 36 4 2 2 4" xfId="21693"/>
    <cellStyle name="Normal 2 36 4 2 3" xfId="21694"/>
    <cellStyle name="Normal 2 36 4 2 3 2" xfId="21695"/>
    <cellStyle name="Normal 2 36 4 2 4" xfId="21696"/>
    <cellStyle name="Normal 2 36 4 2 4 2" xfId="21697"/>
    <cellStyle name="Normal 2 36 4 2 5" xfId="21698"/>
    <cellStyle name="Normal 2 36 4 3" xfId="21699"/>
    <cellStyle name="Normal 2 36 4 3 2" xfId="21700"/>
    <cellStyle name="Normal 2 36 4 3 2 2" xfId="21701"/>
    <cellStyle name="Normal 2 36 4 3 3" xfId="21702"/>
    <cellStyle name="Normal 2 36 4 3 3 2" xfId="21703"/>
    <cellStyle name="Normal 2 36 4 3 4" xfId="21704"/>
    <cellStyle name="Normal 2 36 4 4" xfId="21705"/>
    <cellStyle name="Normal 2 36 4 4 2" xfId="21706"/>
    <cellStyle name="Normal 2 36 4 5" xfId="21707"/>
    <cellStyle name="Normal 2 36 4 5 2" xfId="21708"/>
    <cellStyle name="Normal 2 36 4 6" xfId="21709"/>
    <cellStyle name="Normal 2 36 5" xfId="21710"/>
    <cellStyle name="Normal 2 36 5 2" xfId="21711"/>
    <cellStyle name="Normal 2 36 5 2 2" xfId="21712"/>
    <cellStyle name="Normal 2 36 5 2 2 2" xfId="21713"/>
    <cellStyle name="Normal 2 36 5 2 2 2 2" xfId="21714"/>
    <cellStyle name="Normal 2 36 5 2 2 3" xfId="21715"/>
    <cellStyle name="Normal 2 36 5 2 2 3 2" xfId="21716"/>
    <cellStyle name="Normal 2 36 5 2 2 4" xfId="21717"/>
    <cellStyle name="Normal 2 36 5 2 3" xfId="21718"/>
    <cellStyle name="Normal 2 36 5 2 3 2" xfId="21719"/>
    <cellStyle name="Normal 2 36 5 2 4" xfId="21720"/>
    <cellStyle name="Normal 2 36 5 2 4 2" xfId="21721"/>
    <cellStyle name="Normal 2 36 5 2 5" xfId="21722"/>
    <cellStyle name="Normal 2 36 5 3" xfId="21723"/>
    <cellStyle name="Normal 2 36 5 3 2" xfId="21724"/>
    <cellStyle name="Normal 2 36 5 3 2 2" xfId="21725"/>
    <cellStyle name="Normal 2 36 5 3 3" xfId="21726"/>
    <cellStyle name="Normal 2 36 5 3 3 2" xfId="21727"/>
    <cellStyle name="Normal 2 36 5 3 4" xfId="21728"/>
    <cellStyle name="Normal 2 36 5 4" xfId="21729"/>
    <cellStyle name="Normal 2 36 5 4 2" xfId="21730"/>
    <cellStyle name="Normal 2 36 5 5" xfId="21731"/>
    <cellStyle name="Normal 2 36 5 5 2" xfId="21732"/>
    <cellStyle name="Normal 2 36 5 6" xfId="21733"/>
    <cellStyle name="Normal 2 36 6" xfId="21734"/>
    <cellStyle name="Normal 2 36 6 2" xfId="21735"/>
    <cellStyle name="Normal 2 36 6 2 2" xfId="21736"/>
    <cellStyle name="Normal 2 36 6 2 2 2" xfId="21737"/>
    <cellStyle name="Normal 2 36 6 2 3" xfId="21738"/>
    <cellStyle name="Normal 2 36 6 2 3 2" xfId="21739"/>
    <cellStyle name="Normal 2 36 6 2 4" xfId="21740"/>
    <cellStyle name="Normal 2 36 6 3" xfId="21741"/>
    <cellStyle name="Normal 2 36 6 3 2" xfId="21742"/>
    <cellStyle name="Normal 2 36 6 4" xfId="21743"/>
    <cellStyle name="Normal 2 36 6 4 2" xfId="21744"/>
    <cellStyle name="Normal 2 36 6 5" xfId="21745"/>
    <cellStyle name="Normal 2 36 7" xfId="21746"/>
    <cellStyle name="Normal 2 36 7 2" xfId="21747"/>
    <cellStyle name="Normal 2 36 7 2 2" xfId="21748"/>
    <cellStyle name="Normal 2 36 7 3" xfId="21749"/>
    <cellStyle name="Normal 2 36 7 3 2" xfId="21750"/>
    <cellStyle name="Normal 2 36 7 4" xfId="21751"/>
    <cellStyle name="Normal 2 36 8" xfId="21752"/>
    <cellStyle name="Normal 2 36 8 2" xfId="21753"/>
    <cellStyle name="Normal 2 36 9" xfId="21754"/>
    <cellStyle name="Normal 2 36 9 2" xfId="21755"/>
    <cellStyle name="Normal 2 37" xfId="21756"/>
    <cellStyle name="Normal 2 37 10" xfId="21757"/>
    <cellStyle name="Normal 2 37 2" xfId="21758"/>
    <cellStyle name="Normal 2 37 2 2" xfId="21759"/>
    <cellStyle name="Normal 2 37 2 2 2" xfId="21760"/>
    <cellStyle name="Normal 2 37 2 2 2 2" xfId="21761"/>
    <cellStyle name="Normal 2 37 2 2 2 2 2" xfId="21762"/>
    <cellStyle name="Normal 2 37 2 2 2 2 2 2" xfId="21763"/>
    <cellStyle name="Normal 2 37 2 2 2 2 3" xfId="21764"/>
    <cellStyle name="Normal 2 37 2 2 2 2 3 2" xfId="21765"/>
    <cellStyle name="Normal 2 37 2 2 2 2 4" xfId="21766"/>
    <cellStyle name="Normal 2 37 2 2 2 3" xfId="21767"/>
    <cellStyle name="Normal 2 37 2 2 2 3 2" xfId="21768"/>
    <cellStyle name="Normal 2 37 2 2 2 4" xfId="21769"/>
    <cellStyle name="Normal 2 37 2 2 2 4 2" xfId="21770"/>
    <cellStyle name="Normal 2 37 2 2 2 5" xfId="21771"/>
    <cellStyle name="Normal 2 37 2 2 3" xfId="21772"/>
    <cellStyle name="Normal 2 37 2 2 3 2" xfId="21773"/>
    <cellStyle name="Normal 2 37 2 2 3 2 2" xfId="21774"/>
    <cellStyle name="Normal 2 37 2 2 3 3" xfId="21775"/>
    <cellStyle name="Normal 2 37 2 2 3 3 2" xfId="21776"/>
    <cellStyle name="Normal 2 37 2 2 3 4" xfId="21777"/>
    <cellStyle name="Normal 2 37 2 2 4" xfId="21778"/>
    <cellStyle name="Normal 2 37 2 2 4 2" xfId="21779"/>
    <cellStyle name="Normal 2 37 2 2 5" xfId="21780"/>
    <cellStyle name="Normal 2 37 2 2 5 2" xfId="21781"/>
    <cellStyle name="Normal 2 37 2 2 6" xfId="21782"/>
    <cellStyle name="Normal 2 37 2 3" xfId="21783"/>
    <cellStyle name="Normal 2 37 2 3 2" xfId="21784"/>
    <cellStyle name="Normal 2 37 2 3 2 2" xfId="21785"/>
    <cellStyle name="Normal 2 37 2 3 2 2 2" xfId="21786"/>
    <cellStyle name="Normal 2 37 2 3 2 2 2 2" xfId="21787"/>
    <cellStyle name="Normal 2 37 2 3 2 2 3" xfId="21788"/>
    <cellStyle name="Normal 2 37 2 3 2 2 3 2" xfId="21789"/>
    <cellStyle name="Normal 2 37 2 3 2 2 4" xfId="21790"/>
    <cellStyle name="Normal 2 37 2 3 2 3" xfId="21791"/>
    <cellStyle name="Normal 2 37 2 3 2 3 2" xfId="21792"/>
    <cellStyle name="Normal 2 37 2 3 2 4" xfId="21793"/>
    <cellStyle name="Normal 2 37 2 3 2 4 2" xfId="21794"/>
    <cellStyle name="Normal 2 37 2 3 2 5" xfId="21795"/>
    <cellStyle name="Normal 2 37 2 3 3" xfId="21796"/>
    <cellStyle name="Normal 2 37 2 3 3 2" xfId="21797"/>
    <cellStyle name="Normal 2 37 2 3 3 2 2" xfId="21798"/>
    <cellStyle name="Normal 2 37 2 3 3 3" xfId="21799"/>
    <cellStyle name="Normal 2 37 2 3 3 3 2" xfId="21800"/>
    <cellStyle name="Normal 2 37 2 3 3 4" xfId="21801"/>
    <cellStyle name="Normal 2 37 2 3 4" xfId="21802"/>
    <cellStyle name="Normal 2 37 2 3 4 2" xfId="21803"/>
    <cellStyle name="Normal 2 37 2 3 5" xfId="21804"/>
    <cellStyle name="Normal 2 37 2 3 5 2" xfId="21805"/>
    <cellStyle name="Normal 2 37 2 3 6" xfId="21806"/>
    <cellStyle name="Normal 2 37 2 4" xfId="21807"/>
    <cellStyle name="Normal 2 37 2 4 2" xfId="21808"/>
    <cellStyle name="Normal 2 37 2 4 2 2" xfId="21809"/>
    <cellStyle name="Normal 2 37 2 4 2 2 2" xfId="21810"/>
    <cellStyle name="Normal 2 37 2 4 2 2 2 2" xfId="21811"/>
    <cellStyle name="Normal 2 37 2 4 2 2 3" xfId="21812"/>
    <cellStyle name="Normal 2 37 2 4 2 2 3 2" xfId="21813"/>
    <cellStyle name="Normal 2 37 2 4 2 2 4" xfId="21814"/>
    <cellStyle name="Normal 2 37 2 4 2 3" xfId="21815"/>
    <cellStyle name="Normal 2 37 2 4 2 3 2" xfId="21816"/>
    <cellStyle name="Normal 2 37 2 4 2 4" xfId="21817"/>
    <cellStyle name="Normal 2 37 2 4 2 4 2" xfId="21818"/>
    <cellStyle name="Normal 2 37 2 4 2 5" xfId="21819"/>
    <cellStyle name="Normal 2 37 2 4 3" xfId="21820"/>
    <cellStyle name="Normal 2 37 2 4 3 2" xfId="21821"/>
    <cellStyle name="Normal 2 37 2 4 3 2 2" xfId="21822"/>
    <cellStyle name="Normal 2 37 2 4 3 3" xfId="21823"/>
    <cellStyle name="Normal 2 37 2 4 3 3 2" xfId="21824"/>
    <cellStyle name="Normal 2 37 2 4 3 4" xfId="21825"/>
    <cellStyle name="Normal 2 37 2 4 4" xfId="21826"/>
    <cellStyle name="Normal 2 37 2 4 4 2" xfId="21827"/>
    <cellStyle name="Normal 2 37 2 4 5" xfId="21828"/>
    <cellStyle name="Normal 2 37 2 4 5 2" xfId="21829"/>
    <cellStyle name="Normal 2 37 2 4 6" xfId="21830"/>
    <cellStyle name="Normal 2 37 2 5" xfId="21831"/>
    <cellStyle name="Normal 2 37 2 5 2" xfId="21832"/>
    <cellStyle name="Normal 2 37 2 5 2 2" xfId="21833"/>
    <cellStyle name="Normal 2 37 2 5 2 2 2" xfId="21834"/>
    <cellStyle name="Normal 2 37 2 5 2 3" xfId="21835"/>
    <cellStyle name="Normal 2 37 2 5 2 3 2" xfId="21836"/>
    <cellStyle name="Normal 2 37 2 5 2 4" xfId="21837"/>
    <cellStyle name="Normal 2 37 2 5 3" xfId="21838"/>
    <cellStyle name="Normal 2 37 2 5 3 2" xfId="21839"/>
    <cellStyle name="Normal 2 37 2 5 4" xfId="21840"/>
    <cellStyle name="Normal 2 37 2 5 4 2" xfId="21841"/>
    <cellStyle name="Normal 2 37 2 5 5" xfId="21842"/>
    <cellStyle name="Normal 2 37 2 6" xfId="21843"/>
    <cellStyle name="Normal 2 37 2 6 2" xfId="21844"/>
    <cellStyle name="Normal 2 37 2 6 2 2" xfId="21845"/>
    <cellStyle name="Normal 2 37 2 6 3" xfId="21846"/>
    <cellStyle name="Normal 2 37 2 6 3 2" xfId="21847"/>
    <cellStyle name="Normal 2 37 2 6 4" xfId="21848"/>
    <cellStyle name="Normal 2 37 2 7" xfId="21849"/>
    <cellStyle name="Normal 2 37 2 7 2" xfId="21850"/>
    <cellStyle name="Normal 2 37 2 8" xfId="21851"/>
    <cellStyle name="Normal 2 37 2 8 2" xfId="21852"/>
    <cellStyle name="Normal 2 37 2 9" xfId="21853"/>
    <cellStyle name="Normal 2 37 3" xfId="21854"/>
    <cellStyle name="Normal 2 37 3 2" xfId="21855"/>
    <cellStyle name="Normal 2 37 3 2 2" xfId="21856"/>
    <cellStyle name="Normal 2 37 3 2 2 2" xfId="21857"/>
    <cellStyle name="Normal 2 37 3 2 2 2 2" xfId="21858"/>
    <cellStyle name="Normal 2 37 3 2 2 3" xfId="21859"/>
    <cellStyle name="Normal 2 37 3 2 2 3 2" xfId="21860"/>
    <cellStyle name="Normal 2 37 3 2 2 4" xfId="21861"/>
    <cellStyle name="Normal 2 37 3 2 3" xfId="21862"/>
    <cellStyle name="Normal 2 37 3 2 3 2" xfId="21863"/>
    <cellStyle name="Normal 2 37 3 2 4" xfId="21864"/>
    <cellStyle name="Normal 2 37 3 2 4 2" xfId="21865"/>
    <cellStyle name="Normal 2 37 3 2 5" xfId="21866"/>
    <cellStyle name="Normal 2 37 3 3" xfId="21867"/>
    <cellStyle name="Normal 2 37 3 3 2" xfId="21868"/>
    <cellStyle name="Normal 2 37 3 3 2 2" xfId="21869"/>
    <cellStyle name="Normal 2 37 3 3 3" xfId="21870"/>
    <cellStyle name="Normal 2 37 3 3 3 2" xfId="21871"/>
    <cellStyle name="Normal 2 37 3 3 4" xfId="21872"/>
    <cellStyle name="Normal 2 37 3 4" xfId="21873"/>
    <cellStyle name="Normal 2 37 3 4 2" xfId="21874"/>
    <cellStyle name="Normal 2 37 3 5" xfId="21875"/>
    <cellStyle name="Normal 2 37 3 5 2" xfId="21876"/>
    <cellStyle name="Normal 2 37 3 6" xfId="21877"/>
    <cellStyle name="Normal 2 37 4" xfId="21878"/>
    <cellStyle name="Normal 2 37 4 2" xfId="21879"/>
    <cellStyle name="Normal 2 37 4 2 2" xfId="21880"/>
    <cellStyle name="Normal 2 37 4 2 2 2" xfId="21881"/>
    <cellStyle name="Normal 2 37 4 2 2 2 2" xfId="21882"/>
    <cellStyle name="Normal 2 37 4 2 2 3" xfId="21883"/>
    <cellStyle name="Normal 2 37 4 2 2 3 2" xfId="21884"/>
    <cellStyle name="Normal 2 37 4 2 2 4" xfId="21885"/>
    <cellStyle name="Normal 2 37 4 2 3" xfId="21886"/>
    <cellStyle name="Normal 2 37 4 2 3 2" xfId="21887"/>
    <cellStyle name="Normal 2 37 4 2 4" xfId="21888"/>
    <cellStyle name="Normal 2 37 4 2 4 2" xfId="21889"/>
    <cellStyle name="Normal 2 37 4 2 5" xfId="21890"/>
    <cellStyle name="Normal 2 37 4 3" xfId="21891"/>
    <cellStyle name="Normal 2 37 4 3 2" xfId="21892"/>
    <cellStyle name="Normal 2 37 4 3 2 2" xfId="21893"/>
    <cellStyle name="Normal 2 37 4 3 3" xfId="21894"/>
    <cellStyle name="Normal 2 37 4 3 3 2" xfId="21895"/>
    <cellStyle name="Normal 2 37 4 3 4" xfId="21896"/>
    <cellStyle name="Normal 2 37 4 4" xfId="21897"/>
    <cellStyle name="Normal 2 37 4 4 2" xfId="21898"/>
    <cellStyle name="Normal 2 37 4 5" xfId="21899"/>
    <cellStyle name="Normal 2 37 4 5 2" xfId="21900"/>
    <cellStyle name="Normal 2 37 4 6" xfId="21901"/>
    <cellStyle name="Normal 2 37 5" xfId="21902"/>
    <cellStyle name="Normal 2 37 5 2" xfId="21903"/>
    <cellStyle name="Normal 2 37 5 2 2" xfId="21904"/>
    <cellStyle name="Normal 2 37 5 2 2 2" xfId="21905"/>
    <cellStyle name="Normal 2 37 5 2 2 2 2" xfId="21906"/>
    <cellStyle name="Normal 2 37 5 2 2 3" xfId="21907"/>
    <cellStyle name="Normal 2 37 5 2 2 3 2" xfId="21908"/>
    <cellStyle name="Normal 2 37 5 2 2 4" xfId="21909"/>
    <cellStyle name="Normal 2 37 5 2 3" xfId="21910"/>
    <cellStyle name="Normal 2 37 5 2 3 2" xfId="21911"/>
    <cellStyle name="Normal 2 37 5 2 4" xfId="21912"/>
    <cellStyle name="Normal 2 37 5 2 4 2" xfId="21913"/>
    <cellStyle name="Normal 2 37 5 2 5" xfId="21914"/>
    <cellStyle name="Normal 2 37 5 3" xfId="21915"/>
    <cellStyle name="Normal 2 37 5 3 2" xfId="21916"/>
    <cellStyle name="Normal 2 37 5 3 2 2" xfId="21917"/>
    <cellStyle name="Normal 2 37 5 3 3" xfId="21918"/>
    <cellStyle name="Normal 2 37 5 3 3 2" xfId="21919"/>
    <cellStyle name="Normal 2 37 5 3 4" xfId="21920"/>
    <cellStyle name="Normal 2 37 5 4" xfId="21921"/>
    <cellStyle name="Normal 2 37 5 4 2" xfId="21922"/>
    <cellStyle name="Normal 2 37 5 5" xfId="21923"/>
    <cellStyle name="Normal 2 37 5 5 2" xfId="21924"/>
    <cellStyle name="Normal 2 37 5 6" xfId="21925"/>
    <cellStyle name="Normal 2 37 6" xfId="21926"/>
    <cellStyle name="Normal 2 37 6 2" xfId="21927"/>
    <cellStyle name="Normal 2 37 6 2 2" xfId="21928"/>
    <cellStyle name="Normal 2 37 6 2 2 2" xfId="21929"/>
    <cellStyle name="Normal 2 37 6 2 3" xfId="21930"/>
    <cellStyle name="Normal 2 37 6 2 3 2" xfId="21931"/>
    <cellStyle name="Normal 2 37 6 2 4" xfId="21932"/>
    <cellStyle name="Normal 2 37 6 3" xfId="21933"/>
    <cellStyle name="Normal 2 37 6 3 2" xfId="21934"/>
    <cellStyle name="Normal 2 37 6 4" xfId="21935"/>
    <cellStyle name="Normal 2 37 6 4 2" xfId="21936"/>
    <cellStyle name="Normal 2 37 6 5" xfId="21937"/>
    <cellStyle name="Normal 2 37 7" xfId="21938"/>
    <cellStyle name="Normal 2 37 7 2" xfId="21939"/>
    <cellStyle name="Normal 2 37 7 2 2" xfId="21940"/>
    <cellStyle name="Normal 2 37 7 3" xfId="21941"/>
    <cellStyle name="Normal 2 37 7 3 2" xfId="21942"/>
    <cellStyle name="Normal 2 37 7 4" xfId="21943"/>
    <cellStyle name="Normal 2 37 8" xfId="21944"/>
    <cellStyle name="Normal 2 37 8 2" xfId="21945"/>
    <cellStyle name="Normal 2 37 9" xfId="21946"/>
    <cellStyle name="Normal 2 37 9 2" xfId="21947"/>
    <cellStyle name="Normal 2 38" xfId="21948"/>
    <cellStyle name="Normal 2 38 10" xfId="21949"/>
    <cellStyle name="Normal 2 38 2" xfId="21950"/>
    <cellStyle name="Normal 2 38 2 2" xfId="21951"/>
    <cellStyle name="Normal 2 38 2 2 2" xfId="21952"/>
    <cellStyle name="Normal 2 38 2 2 2 2" xfId="21953"/>
    <cellStyle name="Normal 2 38 2 2 2 2 2" xfId="21954"/>
    <cellStyle name="Normal 2 38 2 2 2 2 2 2" xfId="21955"/>
    <cellStyle name="Normal 2 38 2 2 2 2 3" xfId="21956"/>
    <cellStyle name="Normal 2 38 2 2 2 2 3 2" xfId="21957"/>
    <cellStyle name="Normal 2 38 2 2 2 2 4" xfId="21958"/>
    <cellStyle name="Normal 2 38 2 2 2 3" xfId="21959"/>
    <cellStyle name="Normal 2 38 2 2 2 3 2" xfId="21960"/>
    <cellStyle name="Normal 2 38 2 2 2 4" xfId="21961"/>
    <cellStyle name="Normal 2 38 2 2 2 4 2" xfId="21962"/>
    <cellStyle name="Normal 2 38 2 2 2 5" xfId="21963"/>
    <cellStyle name="Normal 2 38 2 2 3" xfId="21964"/>
    <cellStyle name="Normal 2 38 2 2 3 2" xfId="21965"/>
    <cellStyle name="Normal 2 38 2 2 3 2 2" xfId="21966"/>
    <cellStyle name="Normal 2 38 2 2 3 3" xfId="21967"/>
    <cellStyle name="Normal 2 38 2 2 3 3 2" xfId="21968"/>
    <cellStyle name="Normal 2 38 2 2 3 4" xfId="21969"/>
    <cellStyle name="Normal 2 38 2 2 4" xfId="21970"/>
    <cellStyle name="Normal 2 38 2 2 4 2" xfId="21971"/>
    <cellStyle name="Normal 2 38 2 2 5" xfId="21972"/>
    <cellStyle name="Normal 2 38 2 2 5 2" xfId="21973"/>
    <cellStyle name="Normal 2 38 2 2 6" xfId="21974"/>
    <cellStyle name="Normal 2 38 2 3" xfId="21975"/>
    <cellStyle name="Normal 2 38 2 3 2" xfId="21976"/>
    <cellStyle name="Normal 2 38 2 3 2 2" xfId="21977"/>
    <cellStyle name="Normal 2 38 2 3 2 2 2" xfId="21978"/>
    <cellStyle name="Normal 2 38 2 3 2 2 2 2" xfId="21979"/>
    <cellStyle name="Normal 2 38 2 3 2 2 3" xfId="21980"/>
    <cellStyle name="Normal 2 38 2 3 2 2 3 2" xfId="21981"/>
    <cellStyle name="Normal 2 38 2 3 2 2 4" xfId="21982"/>
    <cellStyle name="Normal 2 38 2 3 2 3" xfId="21983"/>
    <cellStyle name="Normal 2 38 2 3 2 3 2" xfId="21984"/>
    <cellStyle name="Normal 2 38 2 3 2 4" xfId="21985"/>
    <cellStyle name="Normal 2 38 2 3 2 4 2" xfId="21986"/>
    <cellStyle name="Normal 2 38 2 3 2 5" xfId="21987"/>
    <cellStyle name="Normal 2 38 2 3 3" xfId="21988"/>
    <cellStyle name="Normal 2 38 2 3 3 2" xfId="21989"/>
    <cellStyle name="Normal 2 38 2 3 3 2 2" xfId="21990"/>
    <cellStyle name="Normal 2 38 2 3 3 3" xfId="21991"/>
    <cellStyle name="Normal 2 38 2 3 3 3 2" xfId="21992"/>
    <cellStyle name="Normal 2 38 2 3 3 4" xfId="21993"/>
    <cellStyle name="Normal 2 38 2 3 4" xfId="21994"/>
    <cellStyle name="Normal 2 38 2 3 4 2" xfId="21995"/>
    <cellStyle name="Normal 2 38 2 3 5" xfId="21996"/>
    <cellStyle name="Normal 2 38 2 3 5 2" xfId="21997"/>
    <cellStyle name="Normal 2 38 2 3 6" xfId="21998"/>
    <cellStyle name="Normal 2 38 2 4" xfId="21999"/>
    <cellStyle name="Normal 2 38 2 4 2" xfId="22000"/>
    <cellStyle name="Normal 2 38 2 4 2 2" xfId="22001"/>
    <cellStyle name="Normal 2 38 2 4 2 2 2" xfId="22002"/>
    <cellStyle name="Normal 2 38 2 4 2 2 2 2" xfId="22003"/>
    <cellStyle name="Normal 2 38 2 4 2 2 3" xfId="22004"/>
    <cellStyle name="Normal 2 38 2 4 2 2 3 2" xfId="22005"/>
    <cellStyle name="Normal 2 38 2 4 2 2 4" xfId="22006"/>
    <cellStyle name="Normal 2 38 2 4 2 3" xfId="22007"/>
    <cellStyle name="Normal 2 38 2 4 2 3 2" xfId="22008"/>
    <cellStyle name="Normal 2 38 2 4 2 4" xfId="22009"/>
    <cellStyle name="Normal 2 38 2 4 2 4 2" xfId="22010"/>
    <cellStyle name="Normal 2 38 2 4 2 5" xfId="22011"/>
    <cellStyle name="Normal 2 38 2 4 3" xfId="22012"/>
    <cellStyle name="Normal 2 38 2 4 3 2" xfId="22013"/>
    <cellStyle name="Normal 2 38 2 4 3 2 2" xfId="22014"/>
    <cellStyle name="Normal 2 38 2 4 3 3" xfId="22015"/>
    <cellStyle name="Normal 2 38 2 4 3 3 2" xfId="22016"/>
    <cellStyle name="Normal 2 38 2 4 3 4" xfId="22017"/>
    <cellStyle name="Normal 2 38 2 4 4" xfId="22018"/>
    <cellStyle name="Normal 2 38 2 4 4 2" xfId="22019"/>
    <cellStyle name="Normal 2 38 2 4 5" xfId="22020"/>
    <cellStyle name="Normal 2 38 2 4 5 2" xfId="22021"/>
    <cellStyle name="Normal 2 38 2 4 6" xfId="22022"/>
    <cellStyle name="Normal 2 38 2 5" xfId="22023"/>
    <cellStyle name="Normal 2 38 2 5 2" xfId="22024"/>
    <cellStyle name="Normal 2 38 2 5 2 2" xfId="22025"/>
    <cellStyle name="Normal 2 38 2 5 2 2 2" xfId="22026"/>
    <cellStyle name="Normal 2 38 2 5 2 3" xfId="22027"/>
    <cellStyle name="Normal 2 38 2 5 2 3 2" xfId="22028"/>
    <cellStyle name="Normal 2 38 2 5 2 4" xfId="22029"/>
    <cellStyle name="Normal 2 38 2 5 3" xfId="22030"/>
    <cellStyle name="Normal 2 38 2 5 3 2" xfId="22031"/>
    <cellStyle name="Normal 2 38 2 5 4" xfId="22032"/>
    <cellStyle name="Normal 2 38 2 5 4 2" xfId="22033"/>
    <cellStyle name="Normal 2 38 2 5 5" xfId="22034"/>
    <cellStyle name="Normal 2 38 2 6" xfId="22035"/>
    <cellStyle name="Normal 2 38 2 6 2" xfId="22036"/>
    <cellStyle name="Normal 2 38 2 6 2 2" xfId="22037"/>
    <cellStyle name="Normal 2 38 2 6 3" xfId="22038"/>
    <cellStyle name="Normal 2 38 2 6 3 2" xfId="22039"/>
    <cellStyle name="Normal 2 38 2 6 4" xfId="22040"/>
    <cellStyle name="Normal 2 38 2 7" xfId="22041"/>
    <cellStyle name="Normal 2 38 2 7 2" xfId="22042"/>
    <cellStyle name="Normal 2 38 2 8" xfId="22043"/>
    <cellStyle name="Normal 2 38 2 8 2" xfId="22044"/>
    <cellStyle name="Normal 2 38 2 9" xfId="22045"/>
    <cellStyle name="Normal 2 38 3" xfId="22046"/>
    <cellStyle name="Normal 2 38 3 2" xfId="22047"/>
    <cellStyle name="Normal 2 38 3 2 2" xfId="22048"/>
    <cellStyle name="Normal 2 38 3 2 2 2" xfId="22049"/>
    <cellStyle name="Normal 2 38 3 2 2 2 2" xfId="22050"/>
    <cellStyle name="Normal 2 38 3 2 2 3" xfId="22051"/>
    <cellStyle name="Normal 2 38 3 2 2 3 2" xfId="22052"/>
    <cellStyle name="Normal 2 38 3 2 2 4" xfId="22053"/>
    <cellStyle name="Normal 2 38 3 2 3" xfId="22054"/>
    <cellStyle name="Normal 2 38 3 2 3 2" xfId="22055"/>
    <cellStyle name="Normal 2 38 3 2 4" xfId="22056"/>
    <cellStyle name="Normal 2 38 3 2 4 2" xfId="22057"/>
    <cellStyle name="Normal 2 38 3 2 5" xfId="22058"/>
    <cellStyle name="Normal 2 38 3 3" xfId="22059"/>
    <cellStyle name="Normal 2 38 3 3 2" xfId="22060"/>
    <cellStyle name="Normal 2 38 3 3 2 2" xfId="22061"/>
    <cellStyle name="Normal 2 38 3 3 3" xfId="22062"/>
    <cellStyle name="Normal 2 38 3 3 3 2" xfId="22063"/>
    <cellStyle name="Normal 2 38 3 3 4" xfId="22064"/>
    <cellStyle name="Normal 2 38 3 4" xfId="22065"/>
    <cellStyle name="Normal 2 38 3 4 2" xfId="22066"/>
    <cellStyle name="Normal 2 38 3 5" xfId="22067"/>
    <cellStyle name="Normal 2 38 3 5 2" xfId="22068"/>
    <cellStyle name="Normal 2 38 3 6" xfId="22069"/>
    <cellStyle name="Normal 2 38 4" xfId="22070"/>
    <cellStyle name="Normal 2 38 4 2" xfId="22071"/>
    <cellStyle name="Normal 2 38 4 2 2" xfId="22072"/>
    <cellStyle name="Normal 2 38 4 2 2 2" xfId="22073"/>
    <cellStyle name="Normal 2 38 4 2 2 2 2" xfId="22074"/>
    <cellStyle name="Normal 2 38 4 2 2 3" xfId="22075"/>
    <cellStyle name="Normal 2 38 4 2 2 3 2" xfId="22076"/>
    <cellStyle name="Normal 2 38 4 2 2 4" xfId="22077"/>
    <cellStyle name="Normal 2 38 4 2 3" xfId="22078"/>
    <cellStyle name="Normal 2 38 4 2 3 2" xfId="22079"/>
    <cellStyle name="Normal 2 38 4 2 4" xfId="22080"/>
    <cellStyle name="Normal 2 38 4 2 4 2" xfId="22081"/>
    <cellStyle name="Normal 2 38 4 2 5" xfId="22082"/>
    <cellStyle name="Normal 2 38 4 3" xfId="22083"/>
    <cellStyle name="Normal 2 38 4 3 2" xfId="22084"/>
    <cellStyle name="Normal 2 38 4 3 2 2" xfId="22085"/>
    <cellStyle name="Normal 2 38 4 3 3" xfId="22086"/>
    <cellStyle name="Normal 2 38 4 3 3 2" xfId="22087"/>
    <cellStyle name="Normal 2 38 4 3 4" xfId="22088"/>
    <cellStyle name="Normal 2 38 4 4" xfId="22089"/>
    <cellStyle name="Normal 2 38 4 4 2" xfId="22090"/>
    <cellStyle name="Normal 2 38 4 5" xfId="22091"/>
    <cellStyle name="Normal 2 38 4 5 2" xfId="22092"/>
    <cellStyle name="Normal 2 38 4 6" xfId="22093"/>
    <cellStyle name="Normal 2 38 5" xfId="22094"/>
    <cellStyle name="Normal 2 38 5 2" xfId="22095"/>
    <cellStyle name="Normal 2 38 5 2 2" xfId="22096"/>
    <cellStyle name="Normal 2 38 5 2 2 2" xfId="22097"/>
    <cellStyle name="Normal 2 38 5 2 2 2 2" xfId="22098"/>
    <cellStyle name="Normal 2 38 5 2 2 3" xfId="22099"/>
    <cellStyle name="Normal 2 38 5 2 2 3 2" xfId="22100"/>
    <cellStyle name="Normal 2 38 5 2 2 4" xfId="22101"/>
    <cellStyle name="Normal 2 38 5 2 3" xfId="22102"/>
    <cellStyle name="Normal 2 38 5 2 3 2" xfId="22103"/>
    <cellStyle name="Normal 2 38 5 2 4" xfId="22104"/>
    <cellStyle name="Normal 2 38 5 2 4 2" xfId="22105"/>
    <cellStyle name="Normal 2 38 5 2 5" xfId="22106"/>
    <cellStyle name="Normal 2 38 5 3" xfId="22107"/>
    <cellStyle name="Normal 2 38 5 3 2" xfId="22108"/>
    <cellStyle name="Normal 2 38 5 3 2 2" xfId="22109"/>
    <cellStyle name="Normal 2 38 5 3 3" xfId="22110"/>
    <cellStyle name="Normal 2 38 5 3 3 2" xfId="22111"/>
    <cellStyle name="Normal 2 38 5 3 4" xfId="22112"/>
    <cellStyle name="Normal 2 38 5 4" xfId="22113"/>
    <cellStyle name="Normal 2 38 5 4 2" xfId="22114"/>
    <cellStyle name="Normal 2 38 5 5" xfId="22115"/>
    <cellStyle name="Normal 2 38 5 5 2" xfId="22116"/>
    <cellStyle name="Normal 2 38 5 6" xfId="22117"/>
    <cellStyle name="Normal 2 38 6" xfId="22118"/>
    <cellStyle name="Normal 2 38 6 2" xfId="22119"/>
    <cellStyle name="Normal 2 38 6 2 2" xfId="22120"/>
    <cellStyle name="Normal 2 38 6 2 2 2" xfId="22121"/>
    <cellStyle name="Normal 2 38 6 2 3" xfId="22122"/>
    <cellStyle name="Normal 2 38 6 2 3 2" xfId="22123"/>
    <cellStyle name="Normal 2 38 6 2 4" xfId="22124"/>
    <cellStyle name="Normal 2 38 6 3" xfId="22125"/>
    <cellStyle name="Normal 2 38 6 3 2" xfId="22126"/>
    <cellStyle name="Normal 2 38 6 4" xfId="22127"/>
    <cellStyle name="Normal 2 38 6 4 2" xfId="22128"/>
    <cellStyle name="Normal 2 38 6 5" xfId="22129"/>
    <cellStyle name="Normal 2 38 7" xfId="22130"/>
    <cellStyle name="Normal 2 38 7 2" xfId="22131"/>
    <cellStyle name="Normal 2 38 7 2 2" xfId="22132"/>
    <cellStyle name="Normal 2 38 7 3" xfId="22133"/>
    <cellStyle name="Normal 2 38 7 3 2" xfId="22134"/>
    <cellStyle name="Normal 2 38 7 4" xfId="22135"/>
    <cellStyle name="Normal 2 38 8" xfId="22136"/>
    <cellStyle name="Normal 2 38 8 2" xfId="22137"/>
    <cellStyle name="Normal 2 38 9" xfId="22138"/>
    <cellStyle name="Normal 2 38 9 2" xfId="22139"/>
    <cellStyle name="Normal 2 39" xfId="22140"/>
    <cellStyle name="Normal 2 39 2" xfId="22141"/>
    <cellStyle name="Normal 2 39 2 10" xfId="22142"/>
    <cellStyle name="Normal 2 39 2 10 2" xfId="22143"/>
    <cellStyle name="Normal 2 39 2 11" xfId="22144"/>
    <cellStyle name="Normal 2 39 2 2" xfId="22145"/>
    <cellStyle name="Normal 2 39 2 2 2" xfId="22146"/>
    <cellStyle name="Normal 2 39 2 2 2 2" xfId="22147"/>
    <cellStyle name="Normal 2 39 2 2 2 2 2" xfId="22148"/>
    <cellStyle name="Normal 2 39 2 2 2 2 2 2" xfId="22149"/>
    <cellStyle name="Normal 2 39 2 2 2 2 2 2 2" xfId="22150"/>
    <cellStyle name="Normal 2 39 2 2 2 2 2 3" xfId="22151"/>
    <cellStyle name="Normal 2 39 2 2 2 2 2 3 2" xfId="22152"/>
    <cellStyle name="Normal 2 39 2 2 2 2 2 4" xfId="22153"/>
    <cellStyle name="Normal 2 39 2 2 2 2 3" xfId="22154"/>
    <cellStyle name="Normal 2 39 2 2 2 2 3 2" xfId="22155"/>
    <cellStyle name="Normal 2 39 2 2 2 2 4" xfId="22156"/>
    <cellStyle name="Normal 2 39 2 2 2 2 4 2" xfId="22157"/>
    <cellStyle name="Normal 2 39 2 2 2 2 5" xfId="22158"/>
    <cellStyle name="Normal 2 39 2 2 2 3" xfId="22159"/>
    <cellStyle name="Normal 2 39 2 2 2 3 2" xfId="22160"/>
    <cellStyle name="Normal 2 39 2 2 2 3 2 2" xfId="22161"/>
    <cellStyle name="Normal 2 39 2 2 2 3 3" xfId="22162"/>
    <cellStyle name="Normal 2 39 2 2 2 3 3 2" xfId="22163"/>
    <cellStyle name="Normal 2 39 2 2 2 3 4" xfId="22164"/>
    <cellStyle name="Normal 2 39 2 2 2 4" xfId="22165"/>
    <cellStyle name="Normal 2 39 2 2 2 4 2" xfId="22166"/>
    <cellStyle name="Normal 2 39 2 2 2 5" xfId="22167"/>
    <cellStyle name="Normal 2 39 2 2 2 5 2" xfId="22168"/>
    <cellStyle name="Normal 2 39 2 2 2 6" xfId="22169"/>
    <cellStyle name="Normal 2 39 2 2 3" xfId="22170"/>
    <cellStyle name="Normal 2 39 2 2 3 2" xfId="22171"/>
    <cellStyle name="Normal 2 39 2 2 3 2 2" xfId="22172"/>
    <cellStyle name="Normal 2 39 2 2 3 2 2 2" xfId="22173"/>
    <cellStyle name="Normal 2 39 2 2 3 2 2 2 2" xfId="22174"/>
    <cellStyle name="Normal 2 39 2 2 3 2 2 3" xfId="22175"/>
    <cellStyle name="Normal 2 39 2 2 3 2 2 3 2" xfId="22176"/>
    <cellStyle name="Normal 2 39 2 2 3 2 2 4" xfId="22177"/>
    <cellStyle name="Normal 2 39 2 2 3 2 3" xfId="22178"/>
    <cellStyle name="Normal 2 39 2 2 3 2 3 2" xfId="22179"/>
    <cellStyle name="Normal 2 39 2 2 3 2 4" xfId="22180"/>
    <cellStyle name="Normal 2 39 2 2 3 2 4 2" xfId="22181"/>
    <cellStyle name="Normal 2 39 2 2 3 2 5" xfId="22182"/>
    <cellStyle name="Normal 2 39 2 2 3 3" xfId="22183"/>
    <cellStyle name="Normal 2 39 2 2 3 3 2" xfId="22184"/>
    <cellStyle name="Normal 2 39 2 2 3 3 2 2" xfId="22185"/>
    <cellStyle name="Normal 2 39 2 2 3 3 3" xfId="22186"/>
    <cellStyle name="Normal 2 39 2 2 3 3 3 2" xfId="22187"/>
    <cellStyle name="Normal 2 39 2 2 3 3 4" xfId="22188"/>
    <cellStyle name="Normal 2 39 2 2 3 4" xfId="22189"/>
    <cellStyle name="Normal 2 39 2 2 3 4 2" xfId="22190"/>
    <cellStyle name="Normal 2 39 2 2 3 5" xfId="22191"/>
    <cellStyle name="Normal 2 39 2 2 3 5 2" xfId="22192"/>
    <cellStyle name="Normal 2 39 2 2 3 6" xfId="22193"/>
    <cellStyle name="Normal 2 39 2 2 4" xfId="22194"/>
    <cellStyle name="Normal 2 39 2 2 4 2" xfId="22195"/>
    <cellStyle name="Normal 2 39 2 2 4 2 2" xfId="22196"/>
    <cellStyle name="Normal 2 39 2 2 4 2 2 2" xfId="22197"/>
    <cellStyle name="Normal 2 39 2 2 4 2 2 2 2" xfId="22198"/>
    <cellStyle name="Normal 2 39 2 2 4 2 2 3" xfId="22199"/>
    <cellStyle name="Normal 2 39 2 2 4 2 2 3 2" xfId="22200"/>
    <cellStyle name="Normal 2 39 2 2 4 2 2 4" xfId="22201"/>
    <cellStyle name="Normal 2 39 2 2 4 2 3" xfId="22202"/>
    <cellStyle name="Normal 2 39 2 2 4 2 3 2" xfId="22203"/>
    <cellStyle name="Normal 2 39 2 2 4 2 4" xfId="22204"/>
    <cellStyle name="Normal 2 39 2 2 4 2 4 2" xfId="22205"/>
    <cellStyle name="Normal 2 39 2 2 4 2 5" xfId="22206"/>
    <cellStyle name="Normal 2 39 2 2 4 3" xfId="22207"/>
    <cellStyle name="Normal 2 39 2 2 4 3 2" xfId="22208"/>
    <cellStyle name="Normal 2 39 2 2 4 3 2 2" xfId="22209"/>
    <cellStyle name="Normal 2 39 2 2 4 3 3" xfId="22210"/>
    <cellStyle name="Normal 2 39 2 2 4 3 3 2" xfId="22211"/>
    <cellStyle name="Normal 2 39 2 2 4 3 4" xfId="22212"/>
    <cellStyle name="Normal 2 39 2 2 4 4" xfId="22213"/>
    <cellStyle name="Normal 2 39 2 2 4 4 2" xfId="22214"/>
    <cellStyle name="Normal 2 39 2 2 4 5" xfId="22215"/>
    <cellStyle name="Normal 2 39 2 2 4 5 2" xfId="22216"/>
    <cellStyle name="Normal 2 39 2 2 4 6" xfId="22217"/>
    <cellStyle name="Normal 2 39 2 2 5" xfId="22218"/>
    <cellStyle name="Normal 2 39 2 2 5 2" xfId="22219"/>
    <cellStyle name="Normal 2 39 2 2 5 2 2" xfId="22220"/>
    <cellStyle name="Normal 2 39 2 2 5 2 2 2" xfId="22221"/>
    <cellStyle name="Normal 2 39 2 2 5 2 3" xfId="22222"/>
    <cellStyle name="Normal 2 39 2 2 5 2 3 2" xfId="22223"/>
    <cellStyle name="Normal 2 39 2 2 5 2 4" xfId="22224"/>
    <cellStyle name="Normal 2 39 2 2 5 3" xfId="22225"/>
    <cellStyle name="Normal 2 39 2 2 5 3 2" xfId="22226"/>
    <cellStyle name="Normal 2 39 2 2 5 4" xfId="22227"/>
    <cellStyle name="Normal 2 39 2 2 5 4 2" xfId="22228"/>
    <cellStyle name="Normal 2 39 2 2 5 5" xfId="22229"/>
    <cellStyle name="Normal 2 39 2 2 6" xfId="22230"/>
    <cellStyle name="Normal 2 39 2 2 6 2" xfId="22231"/>
    <cellStyle name="Normal 2 39 2 2 6 2 2" xfId="22232"/>
    <cellStyle name="Normal 2 39 2 2 6 3" xfId="22233"/>
    <cellStyle name="Normal 2 39 2 2 6 3 2" xfId="22234"/>
    <cellStyle name="Normal 2 39 2 2 6 4" xfId="22235"/>
    <cellStyle name="Normal 2 39 2 2 7" xfId="22236"/>
    <cellStyle name="Normal 2 39 2 2 7 2" xfId="22237"/>
    <cellStyle name="Normal 2 39 2 2 8" xfId="22238"/>
    <cellStyle name="Normal 2 39 2 2 8 2" xfId="22239"/>
    <cellStyle name="Normal 2 39 2 2 9" xfId="22240"/>
    <cellStyle name="Normal 2 39 2 3" xfId="22241"/>
    <cellStyle name="Normal 2 39 2 3 2" xfId="22242"/>
    <cellStyle name="Normal 2 39 2 3 2 2" xfId="22243"/>
    <cellStyle name="Normal 2 39 2 3 2 2 2" xfId="22244"/>
    <cellStyle name="Normal 2 39 2 3 2 2 2 2" xfId="22245"/>
    <cellStyle name="Normal 2 39 2 3 2 2 3" xfId="22246"/>
    <cellStyle name="Normal 2 39 2 3 2 2 3 2" xfId="22247"/>
    <cellStyle name="Normal 2 39 2 3 2 2 4" xfId="22248"/>
    <cellStyle name="Normal 2 39 2 3 2 3" xfId="22249"/>
    <cellStyle name="Normal 2 39 2 3 2 3 2" xfId="22250"/>
    <cellStyle name="Normal 2 39 2 3 2 4" xfId="22251"/>
    <cellStyle name="Normal 2 39 2 3 2 4 2" xfId="22252"/>
    <cellStyle name="Normal 2 39 2 3 2 5" xfId="22253"/>
    <cellStyle name="Normal 2 39 2 3 3" xfId="22254"/>
    <cellStyle name="Normal 2 39 2 3 3 2" xfId="22255"/>
    <cellStyle name="Normal 2 39 2 3 3 2 2" xfId="22256"/>
    <cellStyle name="Normal 2 39 2 3 3 3" xfId="22257"/>
    <cellStyle name="Normal 2 39 2 3 3 3 2" xfId="22258"/>
    <cellStyle name="Normal 2 39 2 3 3 4" xfId="22259"/>
    <cellStyle name="Normal 2 39 2 3 4" xfId="22260"/>
    <cellStyle name="Normal 2 39 2 3 4 2" xfId="22261"/>
    <cellStyle name="Normal 2 39 2 3 5" xfId="22262"/>
    <cellStyle name="Normal 2 39 2 3 5 2" xfId="22263"/>
    <cellStyle name="Normal 2 39 2 3 6" xfId="22264"/>
    <cellStyle name="Normal 2 39 2 4" xfId="22265"/>
    <cellStyle name="Normal 2 39 2 4 10" xfId="22266"/>
    <cellStyle name="Normal 2 39 2 4 10 2" xfId="22267"/>
    <cellStyle name="Normal 2 39 2 4 11" xfId="22268"/>
    <cellStyle name="Normal 2 39 2 4 2" xfId="22269"/>
    <cellStyle name="Normal 2 39 2 4 2 2" xfId="22270"/>
    <cellStyle name="Normal 2 39 2 4 2 2 2" xfId="22271"/>
    <cellStyle name="Normal 2 39 2 4 2 2 2 2" xfId="22272"/>
    <cellStyle name="Normal 2 39 2 4 2 2 2 2 2" xfId="22273"/>
    <cellStyle name="Normal 2 39 2 4 2 2 2 2 2 2" xfId="22274"/>
    <cellStyle name="Normal 2 39 2 4 2 2 2 2 3" xfId="22275"/>
    <cellStyle name="Normal 2 39 2 4 2 2 2 2 3 2" xfId="22276"/>
    <cellStyle name="Normal 2 39 2 4 2 2 2 2 4" xfId="22277"/>
    <cellStyle name="Normal 2 39 2 4 2 2 2 3" xfId="22278"/>
    <cellStyle name="Normal 2 39 2 4 2 2 2 3 2" xfId="22279"/>
    <cellStyle name="Normal 2 39 2 4 2 2 2 4" xfId="22280"/>
    <cellStyle name="Normal 2 39 2 4 2 2 2 4 2" xfId="22281"/>
    <cellStyle name="Normal 2 39 2 4 2 2 2 5" xfId="22282"/>
    <cellStyle name="Normal 2 39 2 4 2 2 3" xfId="22283"/>
    <cellStyle name="Normal 2 39 2 4 2 2 3 2" xfId="22284"/>
    <cellStyle name="Normal 2 39 2 4 2 2 3 2 2" xfId="22285"/>
    <cellStyle name="Normal 2 39 2 4 2 2 3 3" xfId="22286"/>
    <cellStyle name="Normal 2 39 2 4 2 2 3 3 2" xfId="22287"/>
    <cellStyle name="Normal 2 39 2 4 2 2 3 4" xfId="22288"/>
    <cellStyle name="Normal 2 39 2 4 2 2 4" xfId="22289"/>
    <cellStyle name="Normal 2 39 2 4 2 2 4 2" xfId="22290"/>
    <cellStyle name="Normal 2 39 2 4 2 2 5" xfId="22291"/>
    <cellStyle name="Normal 2 39 2 4 2 2 5 2" xfId="22292"/>
    <cellStyle name="Normal 2 39 2 4 2 2 6" xfId="22293"/>
    <cellStyle name="Normal 2 39 2 4 2 3" xfId="22294"/>
    <cellStyle name="Normal 2 39 2 4 2 3 2" xfId="22295"/>
    <cellStyle name="Normal 2 39 2 4 2 3 2 2" xfId="22296"/>
    <cellStyle name="Normal 2 39 2 4 2 3 2 2 2" xfId="22297"/>
    <cellStyle name="Normal 2 39 2 4 2 3 2 2 2 2" xfId="22298"/>
    <cellStyle name="Normal 2 39 2 4 2 3 2 2 3" xfId="22299"/>
    <cellStyle name="Normal 2 39 2 4 2 3 2 2 3 2" xfId="22300"/>
    <cellStyle name="Normal 2 39 2 4 2 3 2 2 4" xfId="22301"/>
    <cellStyle name="Normal 2 39 2 4 2 3 2 3" xfId="22302"/>
    <cellStyle name="Normal 2 39 2 4 2 3 2 3 2" xfId="22303"/>
    <cellStyle name="Normal 2 39 2 4 2 3 2 4" xfId="22304"/>
    <cellStyle name="Normal 2 39 2 4 2 3 2 4 2" xfId="22305"/>
    <cellStyle name="Normal 2 39 2 4 2 3 2 5" xfId="22306"/>
    <cellStyle name="Normal 2 39 2 4 2 3 3" xfId="22307"/>
    <cellStyle name="Normal 2 39 2 4 2 3 3 2" xfId="22308"/>
    <cellStyle name="Normal 2 39 2 4 2 3 3 2 2" xfId="22309"/>
    <cellStyle name="Normal 2 39 2 4 2 3 3 3" xfId="22310"/>
    <cellStyle name="Normal 2 39 2 4 2 3 3 3 2" xfId="22311"/>
    <cellStyle name="Normal 2 39 2 4 2 3 3 4" xfId="22312"/>
    <cellStyle name="Normal 2 39 2 4 2 3 4" xfId="22313"/>
    <cellStyle name="Normal 2 39 2 4 2 3 4 2" xfId="22314"/>
    <cellStyle name="Normal 2 39 2 4 2 3 5" xfId="22315"/>
    <cellStyle name="Normal 2 39 2 4 2 3 5 2" xfId="22316"/>
    <cellStyle name="Normal 2 39 2 4 2 3 6" xfId="22317"/>
    <cellStyle name="Normal 2 39 2 4 2 4" xfId="22318"/>
    <cellStyle name="Normal 2 39 2 4 2 4 2" xfId="22319"/>
    <cellStyle name="Normal 2 39 2 4 2 4 2 2" xfId="22320"/>
    <cellStyle name="Normal 2 39 2 4 2 4 2 2 2" xfId="22321"/>
    <cellStyle name="Normal 2 39 2 4 2 4 2 2 2 2" xfId="22322"/>
    <cellStyle name="Normal 2 39 2 4 2 4 2 2 3" xfId="22323"/>
    <cellStyle name="Normal 2 39 2 4 2 4 2 2 3 2" xfId="22324"/>
    <cellStyle name="Normal 2 39 2 4 2 4 2 2 4" xfId="22325"/>
    <cellStyle name="Normal 2 39 2 4 2 4 2 3" xfId="22326"/>
    <cellStyle name="Normal 2 39 2 4 2 4 2 3 2" xfId="22327"/>
    <cellStyle name="Normal 2 39 2 4 2 4 2 4" xfId="22328"/>
    <cellStyle name="Normal 2 39 2 4 2 4 2 4 2" xfId="22329"/>
    <cellStyle name="Normal 2 39 2 4 2 4 2 5" xfId="22330"/>
    <cellStyle name="Normal 2 39 2 4 2 4 3" xfId="22331"/>
    <cellStyle name="Normal 2 39 2 4 2 4 3 2" xfId="22332"/>
    <cellStyle name="Normal 2 39 2 4 2 4 3 2 2" xfId="22333"/>
    <cellStyle name="Normal 2 39 2 4 2 4 3 3" xfId="22334"/>
    <cellStyle name="Normal 2 39 2 4 2 4 3 3 2" xfId="22335"/>
    <cellStyle name="Normal 2 39 2 4 2 4 3 4" xfId="22336"/>
    <cellStyle name="Normal 2 39 2 4 2 4 4" xfId="22337"/>
    <cellStyle name="Normal 2 39 2 4 2 4 4 2" xfId="22338"/>
    <cellStyle name="Normal 2 39 2 4 2 4 5" xfId="22339"/>
    <cellStyle name="Normal 2 39 2 4 2 4 5 2" xfId="22340"/>
    <cellStyle name="Normal 2 39 2 4 2 4 6" xfId="22341"/>
    <cellStyle name="Normal 2 39 2 4 2 5" xfId="22342"/>
    <cellStyle name="Normal 2 39 2 4 2 5 2" xfId="22343"/>
    <cellStyle name="Normal 2 39 2 4 2 5 2 2" xfId="22344"/>
    <cellStyle name="Normal 2 39 2 4 2 5 2 2 2" xfId="22345"/>
    <cellStyle name="Normal 2 39 2 4 2 5 2 3" xfId="22346"/>
    <cellStyle name="Normal 2 39 2 4 2 5 2 3 2" xfId="22347"/>
    <cellStyle name="Normal 2 39 2 4 2 5 2 4" xfId="22348"/>
    <cellStyle name="Normal 2 39 2 4 2 5 3" xfId="22349"/>
    <cellStyle name="Normal 2 39 2 4 2 5 3 2" xfId="22350"/>
    <cellStyle name="Normal 2 39 2 4 2 5 4" xfId="22351"/>
    <cellStyle name="Normal 2 39 2 4 2 5 4 2" xfId="22352"/>
    <cellStyle name="Normal 2 39 2 4 2 5 5" xfId="22353"/>
    <cellStyle name="Normal 2 39 2 4 2 6" xfId="22354"/>
    <cellStyle name="Normal 2 39 2 4 2 6 2" xfId="22355"/>
    <cellStyle name="Normal 2 39 2 4 2 6 2 2" xfId="22356"/>
    <cellStyle name="Normal 2 39 2 4 2 6 3" xfId="22357"/>
    <cellStyle name="Normal 2 39 2 4 2 6 3 2" xfId="22358"/>
    <cellStyle name="Normal 2 39 2 4 2 6 4" xfId="22359"/>
    <cellStyle name="Normal 2 39 2 4 2 7" xfId="22360"/>
    <cellStyle name="Normal 2 39 2 4 2 7 2" xfId="22361"/>
    <cellStyle name="Normal 2 39 2 4 2 8" xfId="22362"/>
    <cellStyle name="Normal 2 39 2 4 2 8 2" xfId="22363"/>
    <cellStyle name="Normal 2 39 2 4 2 9" xfId="22364"/>
    <cellStyle name="Normal 2 39 2 4 3" xfId="22365"/>
    <cellStyle name="Normal 2 39 2 4 3 2" xfId="22366"/>
    <cellStyle name="Normal 2 39 2 4 3 2 2" xfId="22367"/>
    <cellStyle name="Normal 2 39 2 4 3 2 2 2" xfId="22368"/>
    <cellStyle name="Normal 2 39 2 4 3 2 2 2 2" xfId="22369"/>
    <cellStyle name="Normal 2 39 2 4 3 2 2 3" xfId="22370"/>
    <cellStyle name="Normal 2 39 2 4 3 2 2 3 2" xfId="22371"/>
    <cellStyle name="Normal 2 39 2 4 3 2 2 4" xfId="22372"/>
    <cellStyle name="Normal 2 39 2 4 3 2 3" xfId="22373"/>
    <cellStyle name="Normal 2 39 2 4 3 2 3 2" xfId="22374"/>
    <cellStyle name="Normal 2 39 2 4 3 2 4" xfId="22375"/>
    <cellStyle name="Normal 2 39 2 4 3 2 4 2" xfId="22376"/>
    <cellStyle name="Normal 2 39 2 4 3 2 5" xfId="22377"/>
    <cellStyle name="Normal 2 39 2 4 3 3" xfId="22378"/>
    <cellStyle name="Normal 2 39 2 4 3 3 2" xfId="22379"/>
    <cellStyle name="Normal 2 39 2 4 3 3 2 2" xfId="22380"/>
    <cellStyle name="Normal 2 39 2 4 3 3 3" xfId="22381"/>
    <cellStyle name="Normal 2 39 2 4 3 3 3 2" xfId="22382"/>
    <cellStyle name="Normal 2 39 2 4 3 3 4" xfId="22383"/>
    <cellStyle name="Normal 2 39 2 4 3 4" xfId="22384"/>
    <cellStyle name="Normal 2 39 2 4 3 4 2" xfId="22385"/>
    <cellStyle name="Normal 2 39 2 4 3 5" xfId="22386"/>
    <cellStyle name="Normal 2 39 2 4 3 5 2" xfId="22387"/>
    <cellStyle name="Normal 2 39 2 4 3 6" xfId="22388"/>
    <cellStyle name="Normal 2 39 2 4 4" xfId="22389"/>
    <cellStyle name="Normal 2 39 2 4 4 2" xfId="22390"/>
    <cellStyle name="Normal 2 39 2 4 4 2 2" xfId="22391"/>
    <cellStyle name="Normal 2 39 2 4 4 2 2 2" xfId="22392"/>
    <cellStyle name="Normal 2 39 2 4 4 2 2 2 2" xfId="22393"/>
    <cellStyle name="Normal 2 39 2 4 4 2 2 3" xfId="22394"/>
    <cellStyle name="Normal 2 39 2 4 4 2 2 3 2" xfId="22395"/>
    <cellStyle name="Normal 2 39 2 4 4 2 2 4" xfId="22396"/>
    <cellStyle name="Normal 2 39 2 4 4 2 3" xfId="22397"/>
    <cellStyle name="Normal 2 39 2 4 4 2 3 2" xfId="22398"/>
    <cellStyle name="Normal 2 39 2 4 4 2 4" xfId="22399"/>
    <cellStyle name="Normal 2 39 2 4 4 2 4 2" xfId="22400"/>
    <cellStyle name="Normal 2 39 2 4 4 2 5" xfId="22401"/>
    <cellStyle name="Normal 2 39 2 4 4 3" xfId="22402"/>
    <cellStyle name="Normal 2 39 2 4 4 3 2" xfId="22403"/>
    <cellStyle name="Normal 2 39 2 4 4 3 2 2" xfId="22404"/>
    <cellStyle name="Normal 2 39 2 4 4 3 3" xfId="22405"/>
    <cellStyle name="Normal 2 39 2 4 4 3 3 2" xfId="22406"/>
    <cellStyle name="Normal 2 39 2 4 4 3 4" xfId="22407"/>
    <cellStyle name="Normal 2 39 2 4 4 4" xfId="22408"/>
    <cellStyle name="Normal 2 39 2 4 4 4 2" xfId="22409"/>
    <cellStyle name="Normal 2 39 2 4 4 5" xfId="22410"/>
    <cellStyle name="Normal 2 39 2 4 4 5 2" xfId="22411"/>
    <cellStyle name="Normal 2 39 2 4 4 6" xfId="22412"/>
    <cellStyle name="Normal 2 39 2 4 5" xfId="22413"/>
    <cellStyle name="Normal 2 39 2 4 5 10" xfId="22414"/>
    <cellStyle name="Normal 2 39 2 4 5 2" xfId="22415"/>
    <cellStyle name="Normal 2 39 2 4 5 2 2" xfId="22416"/>
    <cellStyle name="Normal 2 39 2 4 5 2 2 2" xfId="22417"/>
    <cellStyle name="Normal 2 39 2 4 5 2 2 2 2" xfId="22418"/>
    <cellStyle name="Normal 2 39 2 4 5 2 2 2 2 2" xfId="22419"/>
    <cellStyle name="Normal 2 39 2 4 5 2 2 2 2 2 2" xfId="22420"/>
    <cellStyle name="Normal 2 39 2 4 5 2 2 2 2 3" xfId="22421"/>
    <cellStyle name="Normal 2 39 2 4 5 2 2 2 2 3 2" xfId="22422"/>
    <cellStyle name="Normal 2 39 2 4 5 2 2 2 2 4" xfId="22423"/>
    <cellStyle name="Normal 2 39 2 4 5 2 2 2 3" xfId="22424"/>
    <cellStyle name="Normal 2 39 2 4 5 2 2 2 3 2" xfId="22425"/>
    <cellStyle name="Normal 2 39 2 4 5 2 2 2 4" xfId="22426"/>
    <cellStyle name="Normal 2 39 2 4 5 2 2 2 4 2" xfId="22427"/>
    <cellStyle name="Normal 2 39 2 4 5 2 2 2 5" xfId="22428"/>
    <cellStyle name="Normal 2 39 2 4 5 2 2 3" xfId="22429"/>
    <cellStyle name="Normal 2 39 2 4 5 2 2 3 2" xfId="22430"/>
    <cellStyle name="Normal 2 39 2 4 5 2 2 3 2 2" xfId="22431"/>
    <cellStyle name="Normal 2 39 2 4 5 2 2 3 3" xfId="22432"/>
    <cellStyle name="Normal 2 39 2 4 5 2 2 3 3 2" xfId="22433"/>
    <cellStyle name="Normal 2 39 2 4 5 2 2 3 4" xfId="22434"/>
    <cellStyle name="Normal 2 39 2 4 5 2 2 4" xfId="22435"/>
    <cellStyle name="Normal 2 39 2 4 5 2 2 4 2" xfId="22436"/>
    <cellStyle name="Normal 2 39 2 4 5 2 2 5" xfId="22437"/>
    <cellStyle name="Normal 2 39 2 4 5 2 2 5 2" xfId="22438"/>
    <cellStyle name="Normal 2 39 2 4 5 2 2 6" xfId="22439"/>
    <cellStyle name="Normal 2 39 2 4 5 2 3" xfId="22440"/>
    <cellStyle name="Normal 2 39 2 4 5 2 3 2" xfId="22441"/>
    <cellStyle name="Normal 2 39 2 4 5 2 3 2 2" xfId="22442"/>
    <cellStyle name="Normal 2 39 2 4 5 2 3 2 2 2" xfId="22443"/>
    <cellStyle name="Normal 2 39 2 4 5 2 3 2 2 2 2" xfId="22444"/>
    <cellStyle name="Normal 2 39 2 4 5 2 3 2 2 3" xfId="22445"/>
    <cellStyle name="Normal 2 39 2 4 5 2 3 2 2 3 2" xfId="22446"/>
    <cellStyle name="Normal 2 39 2 4 5 2 3 2 2 4" xfId="22447"/>
    <cellStyle name="Normal 2 39 2 4 5 2 3 2 3" xfId="22448"/>
    <cellStyle name="Normal 2 39 2 4 5 2 3 2 3 2" xfId="22449"/>
    <cellStyle name="Normal 2 39 2 4 5 2 3 2 4" xfId="22450"/>
    <cellStyle name="Normal 2 39 2 4 5 2 3 2 4 2" xfId="22451"/>
    <cellStyle name="Normal 2 39 2 4 5 2 3 2 5" xfId="22452"/>
    <cellStyle name="Normal 2 39 2 4 5 2 3 3" xfId="22453"/>
    <cellStyle name="Normal 2 39 2 4 5 2 3 3 2" xfId="22454"/>
    <cellStyle name="Normal 2 39 2 4 5 2 3 3 2 2" xfId="22455"/>
    <cellStyle name="Normal 2 39 2 4 5 2 3 3 3" xfId="22456"/>
    <cellStyle name="Normal 2 39 2 4 5 2 3 3 3 2" xfId="22457"/>
    <cellStyle name="Normal 2 39 2 4 5 2 3 3 4" xfId="22458"/>
    <cellStyle name="Normal 2 39 2 4 5 2 3 4" xfId="22459"/>
    <cellStyle name="Normal 2 39 2 4 5 2 3 4 2" xfId="22460"/>
    <cellStyle name="Normal 2 39 2 4 5 2 3 5" xfId="22461"/>
    <cellStyle name="Normal 2 39 2 4 5 2 3 5 2" xfId="22462"/>
    <cellStyle name="Normal 2 39 2 4 5 2 3 6" xfId="22463"/>
    <cellStyle name="Normal 2 39 2 4 5 2 4" xfId="22464"/>
    <cellStyle name="Normal 2 39 2 4 5 2 4 2" xfId="22465"/>
    <cellStyle name="Normal 2 39 2 4 5 2 4 2 2" xfId="22466"/>
    <cellStyle name="Normal 2 39 2 4 5 2 4 2 2 2" xfId="22467"/>
    <cellStyle name="Normal 2 39 2 4 5 2 4 2 2 2 2" xfId="22468"/>
    <cellStyle name="Normal 2 39 2 4 5 2 4 2 2 3" xfId="22469"/>
    <cellStyle name="Normal 2 39 2 4 5 2 4 2 2 3 2" xfId="22470"/>
    <cellStyle name="Normal 2 39 2 4 5 2 4 2 2 4" xfId="22471"/>
    <cellStyle name="Normal 2 39 2 4 5 2 4 2 3" xfId="22472"/>
    <cellStyle name="Normal 2 39 2 4 5 2 4 2 3 2" xfId="22473"/>
    <cellStyle name="Normal 2 39 2 4 5 2 4 2 4" xfId="22474"/>
    <cellStyle name="Normal 2 39 2 4 5 2 4 2 4 2" xfId="22475"/>
    <cellStyle name="Normal 2 39 2 4 5 2 4 2 5" xfId="22476"/>
    <cellStyle name="Normal 2 39 2 4 5 2 4 3" xfId="22477"/>
    <cellStyle name="Normal 2 39 2 4 5 2 4 3 2" xfId="22478"/>
    <cellStyle name="Normal 2 39 2 4 5 2 4 3 2 2" xfId="22479"/>
    <cellStyle name="Normal 2 39 2 4 5 2 4 3 3" xfId="22480"/>
    <cellStyle name="Normal 2 39 2 4 5 2 4 3 3 2" xfId="22481"/>
    <cellStyle name="Normal 2 39 2 4 5 2 4 3 4" xfId="22482"/>
    <cellStyle name="Normal 2 39 2 4 5 2 4 4" xfId="22483"/>
    <cellStyle name="Normal 2 39 2 4 5 2 4 4 2" xfId="22484"/>
    <cellStyle name="Normal 2 39 2 4 5 2 4 5" xfId="22485"/>
    <cellStyle name="Normal 2 39 2 4 5 2 4 5 2" xfId="22486"/>
    <cellStyle name="Normal 2 39 2 4 5 2 4 6" xfId="22487"/>
    <cellStyle name="Normal 2 39 2 4 5 2 5" xfId="22488"/>
    <cellStyle name="Normal 2 39 2 4 5 2 5 2" xfId="22489"/>
    <cellStyle name="Normal 2 39 2 4 5 2 5 2 2" xfId="22490"/>
    <cellStyle name="Normal 2 39 2 4 5 2 5 2 2 2" xfId="22491"/>
    <cellStyle name="Normal 2 39 2 4 5 2 5 2 3" xfId="22492"/>
    <cellStyle name="Normal 2 39 2 4 5 2 5 2 3 2" xfId="22493"/>
    <cellStyle name="Normal 2 39 2 4 5 2 5 2 4" xfId="22494"/>
    <cellStyle name="Normal 2 39 2 4 5 2 5 3" xfId="22495"/>
    <cellStyle name="Normal 2 39 2 4 5 2 5 3 2" xfId="22496"/>
    <cellStyle name="Normal 2 39 2 4 5 2 5 4" xfId="22497"/>
    <cellStyle name="Normal 2 39 2 4 5 2 5 4 2" xfId="22498"/>
    <cellStyle name="Normal 2 39 2 4 5 2 5 5" xfId="22499"/>
    <cellStyle name="Normal 2 39 2 4 5 2 6" xfId="22500"/>
    <cellStyle name="Normal 2 39 2 4 5 2 6 2" xfId="22501"/>
    <cellStyle name="Normal 2 39 2 4 5 2 6 2 2" xfId="22502"/>
    <cellStyle name="Normal 2 39 2 4 5 2 6 3" xfId="22503"/>
    <cellStyle name="Normal 2 39 2 4 5 2 6 3 2" xfId="22504"/>
    <cellStyle name="Normal 2 39 2 4 5 2 6 4" xfId="22505"/>
    <cellStyle name="Normal 2 39 2 4 5 2 7" xfId="22506"/>
    <cellStyle name="Normal 2 39 2 4 5 2 7 2" xfId="22507"/>
    <cellStyle name="Normal 2 39 2 4 5 2 8" xfId="22508"/>
    <cellStyle name="Normal 2 39 2 4 5 2 8 2" xfId="22509"/>
    <cellStyle name="Normal 2 39 2 4 5 2 9" xfId="22510"/>
    <cellStyle name="Normal 2 39 2 4 5 3" xfId="22511"/>
    <cellStyle name="Normal 2 39 2 4 5 3 2" xfId="22512"/>
    <cellStyle name="Normal 2 39 2 4 5 3 2 2" xfId="22513"/>
    <cellStyle name="Normal 2 39 2 4 5 3 2 2 2" xfId="22514"/>
    <cellStyle name="Normal 2 39 2 4 5 3 2 2 2 2" xfId="22515"/>
    <cellStyle name="Normal 2 39 2 4 5 3 2 2 3" xfId="22516"/>
    <cellStyle name="Normal 2 39 2 4 5 3 2 2 3 2" xfId="22517"/>
    <cellStyle name="Normal 2 39 2 4 5 3 2 2 4" xfId="22518"/>
    <cellStyle name="Normal 2 39 2 4 5 3 2 3" xfId="22519"/>
    <cellStyle name="Normal 2 39 2 4 5 3 2 3 2" xfId="22520"/>
    <cellStyle name="Normal 2 39 2 4 5 3 2 4" xfId="22521"/>
    <cellStyle name="Normal 2 39 2 4 5 3 2 4 2" xfId="22522"/>
    <cellStyle name="Normal 2 39 2 4 5 3 2 5" xfId="22523"/>
    <cellStyle name="Normal 2 39 2 4 5 3 3" xfId="22524"/>
    <cellStyle name="Normal 2 39 2 4 5 3 3 2" xfId="22525"/>
    <cellStyle name="Normal 2 39 2 4 5 3 3 2 2" xfId="22526"/>
    <cellStyle name="Normal 2 39 2 4 5 3 3 3" xfId="22527"/>
    <cellStyle name="Normal 2 39 2 4 5 3 3 3 2" xfId="22528"/>
    <cellStyle name="Normal 2 39 2 4 5 3 3 4" xfId="22529"/>
    <cellStyle name="Normal 2 39 2 4 5 3 4" xfId="22530"/>
    <cellStyle name="Normal 2 39 2 4 5 3 4 2" xfId="22531"/>
    <cellStyle name="Normal 2 39 2 4 5 3 5" xfId="22532"/>
    <cellStyle name="Normal 2 39 2 4 5 3 5 2" xfId="22533"/>
    <cellStyle name="Normal 2 39 2 4 5 3 6" xfId="22534"/>
    <cellStyle name="Normal 2 39 2 4 5 4" xfId="22535"/>
    <cellStyle name="Normal 2 39 2 4 5 4 2" xfId="22536"/>
    <cellStyle name="Normal 2 39 2 4 5 4 2 2" xfId="22537"/>
    <cellStyle name="Normal 2 39 2 4 5 4 2 2 2" xfId="22538"/>
    <cellStyle name="Normal 2 39 2 4 5 4 2 2 2 2" xfId="22539"/>
    <cellStyle name="Normal 2 39 2 4 5 4 2 2 3" xfId="22540"/>
    <cellStyle name="Normal 2 39 2 4 5 4 2 2 3 2" xfId="22541"/>
    <cellStyle name="Normal 2 39 2 4 5 4 2 2 4" xfId="22542"/>
    <cellStyle name="Normal 2 39 2 4 5 4 2 3" xfId="22543"/>
    <cellStyle name="Normal 2 39 2 4 5 4 2 3 2" xfId="22544"/>
    <cellStyle name="Normal 2 39 2 4 5 4 2 4" xfId="22545"/>
    <cellStyle name="Normal 2 39 2 4 5 4 2 4 2" xfId="22546"/>
    <cellStyle name="Normal 2 39 2 4 5 4 2 5" xfId="22547"/>
    <cellStyle name="Normal 2 39 2 4 5 4 3" xfId="22548"/>
    <cellStyle name="Normal 2 39 2 4 5 4 3 2" xfId="22549"/>
    <cellStyle name="Normal 2 39 2 4 5 4 3 2 2" xfId="22550"/>
    <cellStyle name="Normal 2 39 2 4 5 4 3 3" xfId="22551"/>
    <cellStyle name="Normal 2 39 2 4 5 4 3 3 2" xfId="22552"/>
    <cellStyle name="Normal 2 39 2 4 5 4 3 4" xfId="22553"/>
    <cellStyle name="Normal 2 39 2 4 5 4 4" xfId="22554"/>
    <cellStyle name="Normal 2 39 2 4 5 4 4 2" xfId="22555"/>
    <cellStyle name="Normal 2 39 2 4 5 4 5" xfId="22556"/>
    <cellStyle name="Normal 2 39 2 4 5 4 5 2" xfId="22557"/>
    <cellStyle name="Normal 2 39 2 4 5 4 6" xfId="22558"/>
    <cellStyle name="Normal 2 39 2 4 5 5" xfId="22559"/>
    <cellStyle name="Normal 2 39 2 4 5 5 2" xfId="22560"/>
    <cellStyle name="Normal 2 39 2 4 5 5 2 2" xfId="22561"/>
    <cellStyle name="Normal 2 39 2 4 5 5 2 2 2" xfId="22562"/>
    <cellStyle name="Normal 2 39 2 4 5 5 2 2 2 2" xfId="22563"/>
    <cellStyle name="Normal 2 39 2 4 5 5 2 2 3" xfId="22564"/>
    <cellStyle name="Normal 2 39 2 4 5 5 2 2 3 2" xfId="22565"/>
    <cellStyle name="Normal 2 39 2 4 5 5 2 2 4" xfId="22566"/>
    <cellStyle name="Normal 2 39 2 4 5 5 2 3" xfId="22567"/>
    <cellStyle name="Normal 2 39 2 4 5 5 2 3 2" xfId="22568"/>
    <cellStyle name="Normal 2 39 2 4 5 5 2 4" xfId="22569"/>
    <cellStyle name="Normal 2 39 2 4 5 5 2 4 2" xfId="22570"/>
    <cellStyle name="Normal 2 39 2 4 5 5 2 5" xfId="22571"/>
    <cellStyle name="Normal 2 39 2 4 5 5 3" xfId="22572"/>
    <cellStyle name="Normal 2 39 2 4 5 5 3 2" xfId="22573"/>
    <cellStyle name="Normal 2 39 2 4 5 5 3 2 2" xfId="22574"/>
    <cellStyle name="Normal 2 39 2 4 5 5 3 3" xfId="22575"/>
    <cellStyle name="Normal 2 39 2 4 5 5 3 3 2" xfId="22576"/>
    <cellStyle name="Normal 2 39 2 4 5 5 3 4" xfId="22577"/>
    <cellStyle name="Normal 2 39 2 4 5 5 4" xfId="22578"/>
    <cellStyle name="Normal 2 39 2 4 5 5 4 2" xfId="22579"/>
    <cellStyle name="Normal 2 39 2 4 5 5 5" xfId="22580"/>
    <cellStyle name="Normal 2 39 2 4 5 5 5 2" xfId="22581"/>
    <cellStyle name="Normal 2 39 2 4 5 5 6" xfId="22582"/>
    <cellStyle name="Normal 2 39 2 4 5 6" xfId="22583"/>
    <cellStyle name="Normal 2 39 2 4 5 6 2" xfId="22584"/>
    <cellStyle name="Normal 2 39 2 4 5 6 2 2" xfId="22585"/>
    <cellStyle name="Normal 2 39 2 4 5 6 2 2 2" xfId="22586"/>
    <cellStyle name="Normal 2 39 2 4 5 6 2 3" xfId="22587"/>
    <cellStyle name="Normal 2 39 2 4 5 6 2 3 2" xfId="22588"/>
    <cellStyle name="Normal 2 39 2 4 5 6 2 4" xfId="22589"/>
    <cellStyle name="Normal 2 39 2 4 5 6 3" xfId="22590"/>
    <cellStyle name="Normal 2 39 2 4 5 6 3 2" xfId="22591"/>
    <cellStyle name="Normal 2 39 2 4 5 6 4" xfId="22592"/>
    <cellStyle name="Normal 2 39 2 4 5 6 4 2" xfId="22593"/>
    <cellStyle name="Normal 2 39 2 4 5 6 5" xfId="22594"/>
    <cellStyle name="Normal 2 39 2 4 5 7" xfId="22595"/>
    <cellStyle name="Normal 2 39 2 4 5 7 2" xfId="22596"/>
    <cellStyle name="Normal 2 39 2 4 5 7 2 2" xfId="22597"/>
    <cellStyle name="Normal 2 39 2 4 5 7 3" xfId="22598"/>
    <cellStyle name="Normal 2 39 2 4 5 7 3 2" xfId="22599"/>
    <cellStyle name="Normal 2 39 2 4 5 7 4" xfId="22600"/>
    <cellStyle name="Normal 2 39 2 4 5 8" xfId="22601"/>
    <cellStyle name="Normal 2 39 2 4 5 8 2" xfId="22602"/>
    <cellStyle name="Normal 2 39 2 4 5 9" xfId="22603"/>
    <cellStyle name="Normal 2 39 2 4 5 9 2" xfId="22604"/>
    <cellStyle name="Normal 2 39 2 4 6" xfId="22605"/>
    <cellStyle name="Normal 2 39 2 4 6 2" xfId="22606"/>
    <cellStyle name="Normal 2 39 2 4 6 2 2" xfId="22607"/>
    <cellStyle name="Normal 2 39 2 4 6 2 2 2" xfId="22608"/>
    <cellStyle name="Normal 2 39 2 4 6 2 2 2 2" xfId="22609"/>
    <cellStyle name="Normal 2 39 2 4 6 2 2 3" xfId="22610"/>
    <cellStyle name="Normal 2 39 2 4 6 2 2 3 2" xfId="22611"/>
    <cellStyle name="Normal 2 39 2 4 6 2 2 4" xfId="22612"/>
    <cellStyle name="Normal 2 39 2 4 6 2 3" xfId="22613"/>
    <cellStyle name="Normal 2 39 2 4 6 2 3 2" xfId="22614"/>
    <cellStyle name="Normal 2 39 2 4 6 2 4" xfId="22615"/>
    <cellStyle name="Normal 2 39 2 4 6 2 4 2" xfId="22616"/>
    <cellStyle name="Normal 2 39 2 4 6 2 5" xfId="22617"/>
    <cellStyle name="Normal 2 39 2 4 6 3" xfId="22618"/>
    <cellStyle name="Normal 2 39 2 4 6 3 2" xfId="22619"/>
    <cellStyle name="Normal 2 39 2 4 6 3 2 2" xfId="22620"/>
    <cellStyle name="Normal 2 39 2 4 6 3 3" xfId="22621"/>
    <cellStyle name="Normal 2 39 2 4 6 3 3 2" xfId="22622"/>
    <cellStyle name="Normal 2 39 2 4 6 3 4" xfId="22623"/>
    <cellStyle name="Normal 2 39 2 4 6 4" xfId="22624"/>
    <cellStyle name="Normal 2 39 2 4 6 4 2" xfId="22625"/>
    <cellStyle name="Normal 2 39 2 4 6 5" xfId="22626"/>
    <cellStyle name="Normal 2 39 2 4 6 5 2" xfId="22627"/>
    <cellStyle name="Normal 2 39 2 4 6 6" xfId="22628"/>
    <cellStyle name="Normal 2 39 2 4 7" xfId="22629"/>
    <cellStyle name="Normal 2 39 2 4 7 2" xfId="22630"/>
    <cellStyle name="Normal 2 39 2 4 7 2 2" xfId="22631"/>
    <cellStyle name="Normal 2 39 2 4 7 2 2 2" xfId="22632"/>
    <cellStyle name="Normal 2 39 2 4 7 2 3" xfId="22633"/>
    <cellStyle name="Normal 2 39 2 4 7 2 3 2" xfId="22634"/>
    <cellStyle name="Normal 2 39 2 4 7 2 4" xfId="22635"/>
    <cellStyle name="Normal 2 39 2 4 7 3" xfId="22636"/>
    <cellStyle name="Normal 2 39 2 4 7 3 2" xfId="22637"/>
    <cellStyle name="Normal 2 39 2 4 7 4" xfId="22638"/>
    <cellStyle name="Normal 2 39 2 4 7 4 2" xfId="22639"/>
    <cellStyle name="Normal 2 39 2 4 7 5" xfId="22640"/>
    <cellStyle name="Normal 2 39 2 4 8" xfId="22641"/>
    <cellStyle name="Normal 2 39 2 4 8 2" xfId="22642"/>
    <cellStyle name="Normal 2 39 2 4 8 2 2" xfId="22643"/>
    <cellStyle name="Normal 2 39 2 4 8 3" xfId="22644"/>
    <cellStyle name="Normal 2 39 2 4 8 3 2" xfId="22645"/>
    <cellStyle name="Normal 2 39 2 4 8 4" xfId="22646"/>
    <cellStyle name="Normal 2 39 2 4 9" xfId="22647"/>
    <cellStyle name="Normal 2 39 2 4 9 2" xfId="22648"/>
    <cellStyle name="Normal 2 39 2 5" xfId="22649"/>
    <cellStyle name="Normal 2 39 2 5 2" xfId="22650"/>
    <cellStyle name="Normal 2 39 2 5 2 2" xfId="22651"/>
    <cellStyle name="Normal 2 39 2 5 2 2 2" xfId="22652"/>
    <cellStyle name="Normal 2 39 2 5 2 2 2 2" xfId="22653"/>
    <cellStyle name="Normal 2 39 2 5 2 2 3" xfId="22654"/>
    <cellStyle name="Normal 2 39 2 5 2 2 3 2" xfId="22655"/>
    <cellStyle name="Normal 2 39 2 5 2 2 4" xfId="22656"/>
    <cellStyle name="Normal 2 39 2 5 2 3" xfId="22657"/>
    <cellStyle name="Normal 2 39 2 5 2 3 2" xfId="22658"/>
    <cellStyle name="Normal 2 39 2 5 2 4" xfId="22659"/>
    <cellStyle name="Normal 2 39 2 5 2 4 2" xfId="22660"/>
    <cellStyle name="Normal 2 39 2 5 2 5" xfId="22661"/>
    <cellStyle name="Normal 2 39 2 5 3" xfId="22662"/>
    <cellStyle name="Normal 2 39 2 5 3 2" xfId="22663"/>
    <cellStyle name="Normal 2 39 2 5 3 2 2" xfId="22664"/>
    <cellStyle name="Normal 2 39 2 5 3 3" xfId="22665"/>
    <cellStyle name="Normal 2 39 2 5 3 3 2" xfId="22666"/>
    <cellStyle name="Normal 2 39 2 5 3 4" xfId="22667"/>
    <cellStyle name="Normal 2 39 2 5 4" xfId="22668"/>
    <cellStyle name="Normal 2 39 2 5 4 2" xfId="22669"/>
    <cellStyle name="Normal 2 39 2 5 5" xfId="22670"/>
    <cellStyle name="Normal 2 39 2 5 5 2" xfId="22671"/>
    <cellStyle name="Normal 2 39 2 5 6" xfId="22672"/>
    <cellStyle name="Normal 2 39 2 6" xfId="22673"/>
    <cellStyle name="Normal 2 39 2 6 2" xfId="22674"/>
    <cellStyle name="Normal 2 39 2 6 2 2" xfId="22675"/>
    <cellStyle name="Normal 2 39 2 6 2 2 2" xfId="22676"/>
    <cellStyle name="Normal 2 39 2 6 2 2 2 2" xfId="22677"/>
    <cellStyle name="Normal 2 39 2 6 2 2 3" xfId="22678"/>
    <cellStyle name="Normal 2 39 2 6 2 2 3 2" xfId="22679"/>
    <cellStyle name="Normal 2 39 2 6 2 2 4" xfId="22680"/>
    <cellStyle name="Normal 2 39 2 6 2 3" xfId="22681"/>
    <cellStyle name="Normal 2 39 2 6 2 3 2" xfId="22682"/>
    <cellStyle name="Normal 2 39 2 6 2 4" xfId="22683"/>
    <cellStyle name="Normal 2 39 2 6 2 4 2" xfId="22684"/>
    <cellStyle name="Normal 2 39 2 6 2 5" xfId="22685"/>
    <cellStyle name="Normal 2 39 2 6 3" xfId="22686"/>
    <cellStyle name="Normal 2 39 2 6 3 2" xfId="22687"/>
    <cellStyle name="Normal 2 39 2 6 3 2 2" xfId="22688"/>
    <cellStyle name="Normal 2 39 2 6 3 3" xfId="22689"/>
    <cellStyle name="Normal 2 39 2 6 3 3 2" xfId="22690"/>
    <cellStyle name="Normal 2 39 2 6 3 4" xfId="22691"/>
    <cellStyle name="Normal 2 39 2 6 4" xfId="22692"/>
    <cellStyle name="Normal 2 39 2 6 4 2" xfId="22693"/>
    <cellStyle name="Normal 2 39 2 6 5" xfId="22694"/>
    <cellStyle name="Normal 2 39 2 6 5 2" xfId="22695"/>
    <cellStyle name="Normal 2 39 2 6 6" xfId="22696"/>
    <cellStyle name="Normal 2 39 2 7" xfId="22697"/>
    <cellStyle name="Normal 2 39 2 7 2" xfId="22698"/>
    <cellStyle name="Normal 2 39 2 7 2 2" xfId="22699"/>
    <cellStyle name="Normal 2 39 2 7 2 2 2" xfId="22700"/>
    <cellStyle name="Normal 2 39 2 7 2 3" xfId="22701"/>
    <cellStyle name="Normal 2 39 2 7 2 3 2" xfId="22702"/>
    <cellStyle name="Normal 2 39 2 7 2 4" xfId="22703"/>
    <cellStyle name="Normal 2 39 2 7 3" xfId="22704"/>
    <cellStyle name="Normal 2 39 2 7 3 2" xfId="22705"/>
    <cellStyle name="Normal 2 39 2 7 4" xfId="22706"/>
    <cellStyle name="Normal 2 39 2 7 4 2" xfId="22707"/>
    <cellStyle name="Normal 2 39 2 7 5" xfId="22708"/>
    <cellStyle name="Normal 2 39 2 8" xfId="22709"/>
    <cellStyle name="Normal 2 39 2 8 2" xfId="22710"/>
    <cellStyle name="Normal 2 39 2 8 2 2" xfId="22711"/>
    <cellStyle name="Normal 2 39 2 8 3" xfId="22712"/>
    <cellStyle name="Normal 2 39 2 8 3 2" xfId="22713"/>
    <cellStyle name="Normal 2 39 2 8 4" xfId="22714"/>
    <cellStyle name="Normal 2 39 2 9" xfId="22715"/>
    <cellStyle name="Normal 2 39 2 9 2" xfId="22716"/>
    <cellStyle name="Normal 2 4" xfId="22717"/>
    <cellStyle name="Normal 2 4 10" xfId="22718"/>
    <cellStyle name="Normal 2 4 10 2" xfId="22719"/>
    <cellStyle name="Normal 2 4 11" xfId="22720"/>
    <cellStyle name="Normal 2 4 11 2" xfId="22721"/>
    <cellStyle name="Normal 2 4 12" xfId="22722"/>
    <cellStyle name="Normal 2 4 2" xfId="22723"/>
    <cellStyle name="Normal 2 4 2 10" xfId="22724"/>
    <cellStyle name="Normal 2 4 2 10 2" xfId="22725"/>
    <cellStyle name="Normal 2 4 2 11" xfId="22726"/>
    <cellStyle name="Normal 2 4 2 2" xfId="22727"/>
    <cellStyle name="Normal 2 4 2 2 10" xfId="22728"/>
    <cellStyle name="Normal 2 4 2 2 2" xfId="22729"/>
    <cellStyle name="Normal 2 4 2 2 2 2" xfId="22730"/>
    <cellStyle name="Normal 2 4 2 2 2 2 2" xfId="22731"/>
    <cellStyle name="Normal 2 4 2 2 2 2 2 2" xfId="22732"/>
    <cellStyle name="Normal 2 4 2 2 2 2 2 2 2" xfId="22733"/>
    <cellStyle name="Normal 2 4 2 2 2 2 2 2 2 2" xfId="22734"/>
    <cellStyle name="Normal 2 4 2 2 2 2 2 2 3" xfId="22735"/>
    <cellStyle name="Normal 2 4 2 2 2 2 2 2 3 2" xfId="22736"/>
    <cellStyle name="Normal 2 4 2 2 2 2 2 2 4" xfId="22737"/>
    <cellStyle name="Normal 2 4 2 2 2 2 2 3" xfId="22738"/>
    <cellStyle name="Normal 2 4 2 2 2 2 2 3 2" xfId="22739"/>
    <cellStyle name="Normal 2 4 2 2 2 2 2 4" xfId="22740"/>
    <cellStyle name="Normal 2 4 2 2 2 2 2 4 2" xfId="22741"/>
    <cellStyle name="Normal 2 4 2 2 2 2 2 5" xfId="22742"/>
    <cellStyle name="Normal 2 4 2 2 2 2 3" xfId="22743"/>
    <cellStyle name="Normal 2 4 2 2 2 2 3 2" xfId="22744"/>
    <cellStyle name="Normal 2 4 2 2 2 2 3 2 2" xfId="22745"/>
    <cellStyle name="Normal 2 4 2 2 2 2 3 3" xfId="22746"/>
    <cellStyle name="Normal 2 4 2 2 2 2 3 3 2" xfId="22747"/>
    <cellStyle name="Normal 2 4 2 2 2 2 3 4" xfId="22748"/>
    <cellStyle name="Normal 2 4 2 2 2 2 4" xfId="22749"/>
    <cellStyle name="Normal 2 4 2 2 2 2 4 2" xfId="22750"/>
    <cellStyle name="Normal 2 4 2 2 2 2 5" xfId="22751"/>
    <cellStyle name="Normal 2 4 2 2 2 2 5 2" xfId="22752"/>
    <cellStyle name="Normal 2 4 2 2 2 2 6" xfId="22753"/>
    <cellStyle name="Normal 2 4 2 2 2 3" xfId="22754"/>
    <cellStyle name="Normal 2 4 2 2 2 3 2" xfId="22755"/>
    <cellStyle name="Normal 2 4 2 2 2 3 2 2" xfId="22756"/>
    <cellStyle name="Normal 2 4 2 2 2 3 2 2 2" xfId="22757"/>
    <cellStyle name="Normal 2 4 2 2 2 3 2 2 2 2" xfId="22758"/>
    <cellStyle name="Normal 2 4 2 2 2 3 2 2 3" xfId="22759"/>
    <cellStyle name="Normal 2 4 2 2 2 3 2 2 3 2" xfId="22760"/>
    <cellStyle name="Normal 2 4 2 2 2 3 2 2 4" xfId="22761"/>
    <cellStyle name="Normal 2 4 2 2 2 3 2 3" xfId="22762"/>
    <cellStyle name="Normal 2 4 2 2 2 3 2 3 2" xfId="22763"/>
    <cellStyle name="Normal 2 4 2 2 2 3 2 4" xfId="22764"/>
    <cellStyle name="Normal 2 4 2 2 2 3 2 4 2" xfId="22765"/>
    <cellStyle name="Normal 2 4 2 2 2 3 2 5" xfId="22766"/>
    <cellStyle name="Normal 2 4 2 2 2 3 3" xfId="22767"/>
    <cellStyle name="Normal 2 4 2 2 2 3 3 2" xfId="22768"/>
    <cellStyle name="Normal 2 4 2 2 2 3 3 2 2" xfId="22769"/>
    <cellStyle name="Normal 2 4 2 2 2 3 3 3" xfId="22770"/>
    <cellStyle name="Normal 2 4 2 2 2 3 3 3 2" xfId="22771"/>
    <cellStyle name="Normal 2 4 2 2 2 3 3 4" xfId="22772"/>
    <cellStyle name="Normal 2 4 2 2 2 3 4" xfId="22773"/>
    <cellStyle name="Normal 2 4 2 2 2 3 4 2" xfId="22774"/>
    <cellStyle name="Normal 2 4 2 2 2 3 5" xfId="22775"/>
    <cellStyle name="Normal 2 4 2 2 2 3 5 2" xfId="22776"/>
    <cellStyle name="Normal 2 4 2 2 2 3 6" xfId="22777"/>
    <cellStyle name="Normal 2 4 2 2 2 4" xfId="22778"/>
    <cellStyle name="Normal 2 4 2 2 2 4 2" xfId="22779"/>
    <cellStyle name="Normal 2 4 2 2 2 4 2 2" xfId="22780"/>
    <cellStyle name="Normal 2 4 2 2 2 4 2 2 2" xfId="22781"/>
    <cellStyle name="Normal 2 4 2 2 2 4 2 2 2 2" xfId="22782"/>
    <cellStyle name="Normal 2 4 2 2 2 4 2 2 3" xfId="22783"/>
    <cellStyle name="Normal 2 4 2 2 2 4 2 2 3 2" xfId="22784"/>
    <cellStyle name="Normal 2 4 2 2 2 4 2 2 4" xfId="22785"/>
    <cellStyle name="Normal 2 4 2 2 2 4 2 3" xfId="22786"/>
    <cellStyle name="Normal 2 4 2 2 2 4 2 3 2" xfId="22787"/>
    <cellStyle name="Normal 2 4 2 2 2 4 2 4" xfId="22788"/>
    <cellStyle name="Normal 2 4 2 2 2 4 2 4 2" xfId="22789"/>
    <cellStyle name="Normal 2 4 2 2 2 4 2 5" xfId="22790"/>
    <cellStyle name="Normal 2 4 2 2 2 4 3" xfId="22791"/>
    <cellStyle name="Normal 2 4 2 2 2 4 3 2" xfId="22792"/>
    <cellStyle name="Normal 2 4 2 2 2 4 3 2 2" xfId="22793"/>
    <cellStyle name="Normal 2 4 2 2 2 4 3 3" xfId="22794"/>
    <cellStyle name="Normal 2 4 2 2 2 4 3 3 2" xfId="22795"/>
    <cellStyle name="Normal 2 4 2 2 2 4 3 4" xfId="22796"/>
    <cellStyle name="Normal 2 4 2 2 2 4 4" xfId="22797"/>
    <cellStyle name="Normal 2 4 2 2 2 4 4 2" xfId="22798"/>
    <cellStyle name="Normal 2 4 2 2 2 4 5" xfId="22799"/>
    <cellStyle name="Normal 2 4 2 2 2 4 5 2" xfId="22800"/>
    <cellStyle name="Normal 2 4 2 2 2 4 6" xfId="22801"/>
    <cellStyle name="Normal 2 4 2 2 2 5" xfId="22802"/>
    <cellStyle name="Normal 2 4 2 2 2 5 2" xfId="22803"/>
    <cellStyle name="Normal 2 4 2 2 2 5 2 2" xfId="22804"/>
    <cellStyle name="Normal 2 4 2 2 2 5 2 2 2" xfId="22805"/>
    <cellStyle name="Normal 2 4 2 2 2 5 2 3" xfId="22806"/>
    <cellStyle name="Normal 2 4 2 2 2 5 2 3 2" xfId="22807"/>
    <cellStyle name="Normal 2 4 2 2 2 5 2 4" xfId="22808"/>
    <cellStyle name="Normal 2 4 2 2 2 5 3" xfId="22809"/>
    <cellStyle name="Normal 2 4 2 2 2 5 3 2" xfId="22810"/>
    <cellStyle name="Normal 2 4 2 2 2 5 4" xfId="22811"/>
    <cellStyle name="Normal 2 4 2 2 2 5 4 2" xfId="22812"/>
    <cellStyle name="Normal 2 4 2 2 2 5 5" xfId="22813"/>
    <cellStyle name="Normal 2 4 2 2 2 6" xfId="22814"/>
    <cellStyle name="Normal 2 4 2 2 2 6 2" xfId="22815"/>
    <cellStyle name="Normal 2 4 2 2 2 6 2 2" xfId="22816"/>
    <cellStyle name="Normal 2 4 2 2 2 6 3" xfId="22817"/>
    <cellStyle name="Normal 2 4 2 2 2 6 3 2" xfId="22818"/>
    <cellStyle name="Normal 2 4 2 2 2 6 4" xfId="22819"/>
    <cellStyle name="Normal 2 4 2 2 2 7" xfId="22820"/>
    <cellStyle name="Normal 2 4 2 2 2 7 2" xfId="22821"/>
    <cellStyle name="Normal 2 4 2 2 2 8" xfId="22822"/>
    <cellStyle name="Normal 2 4 2 2 2 8 2" xfId="22823"/>
    <cellStyle name="Normal 2 4 2 2 2 9" xfId="22824"/>
    <cellStyle name="Normal 2 4 2 2 3" xfId="22825"/>
    <cellStyle name="Normal 2 4 2 2 3 2" xfId="22826"/>
    <cellStyle name="Normal 2 4 2 2 3 2 2" xfId="22827"/>
    <cellStyle name="Normal 2 4 2 2 3 2 2 2" xfId="22828"/>
    <cellStyle name="Normal 2 4 2 2 3 2 2 2 2" xfId="22829"/>
    <cellStyle name="Normal 2 4 2 2 3 2 2 3" xfId="22830"/>
    <cellStyle name="Normal 2 4 2 2 3 2 2 3 2" xfId="22831"/>
    <cellStyle name="Normal 2 4 2 2 3 2 2 4" xfId="22832"/>
    <cellStyle name="Normal 2 4 2 2 3 2 3" xfId="22833"/>
    <cellStyle name="Normal 2 4 2 2 3 2 3 2" xfId="22834"/>
    <cellStyle name="Normal 2 4 2 2 3 2 4" xfId="22835"/>
    <cellStyle name="Normal 2 4 2 2 3 2 4 2" xfId="22836"/>
    <cellStyle name="Normal 2 4 2 2 3 2 5" xfId="22837"/>
    <cellStyle name="Normal 2 4 2 2 3 3" xfId="22838"/>
    <cellStyle name="Normal 2 4 2 2 3 3 2" xfId="22839"/>
    <cellStyle name="Normal 2 4 2 2 3 3 2 2" xfId="22840"/>
    <cellStyle name="Normal 2 4 2 2 3 3 3" xfId="22841"/>
    <cellStyle name="Normal 2 4 2 2 3 3 3 2" xfId="22842"/>
    <cellStyle name="Normal 2 4 2 2 3 3 4" xfId="22843"/>
    <cellStyle name="Normal 2 4 2 2 3 4" xfId="22844"/>
    <cellStyle name="Normal 2 4 2 2 3 4 2" xfId="22845"/>
    <cellStyle name="Normal 2 4 2 2 3 5" xfId="22846"/>
    <cellStyle name="Normal 2 4 2 2 3 5 2" xfId="22847"/>
    <cellStyle name="Normal 2 4 2 2 3 6" xfId="22848"/>
    <cellStyle name="Normal 2 4 2 2 4" xfId="22849"/>
    <cellStyle name="Normal 2 4 2 2 4 2" xfId="22850"/>
    <cellStyle name="Normal 2 4 2 2 4 2 2" xfId="22851"/>
    <cellStyle name="Normal 2 4 2 2 4 2 2 2" xfId="22852"/>
    <cellStyle name="Normal 2 4 2 2 4 2 2 2 2" xfId="22853"/>
    <cellStyle name="Normal 2 4 2 2 4 2 2 3" xfId="22854"/>
    <cellStyle name="Normal 2 4 2 2 4 2 2 3 2" xfId="22855"/>
    <cellStyle name="Normal 2 4 2 2 4 2 2 4" xfId="22856"/>
    <cellStyle name="Normal 2 4 2 2 4 2 3" xfId="22857"/>
    <cellStyle name="Normal 2 4 2 2 4 2 3 2" xfId="22858"/>
    <cellStyle name="Normal 2 4 2 2 4 2 4" xfId="22859"/>
    <cellStyle name="Normal 2 4 2 2 4 2 4 2" xfId="22860"/>
    <cellStyle name="Normal 2 4 2 2 4 2 5" xfId="22861"/>
    <cellStyle name="Normal 2 4 2 2 4 3" xfId="22862"/>
    <cellStyle name="Normal 2 4 2 2 4 3 2" xfId="22863"/>
    <cellStyle name="Normal 2 4 2 2 4 3 2 2" xfId="22864"/>
    <cellStyle name="Normal 2 4 2 2 4 3 3" xfId="22865"/>
    <cellStyle name="Normal 2 4 2 2 4 3 3 2" xfId="22866"/>
    <cellStyle name="Normal 2 4 2 2 4 3 4" xfId="22867"/>
    <cellStyle name="Normal 2 4 2 2 4 4" xfId="22868"/>
    <cellStyle name="Normal 2 4 2 2 4 4 2" xfId="22869"/>
    <cellStyle name="Normal 2 4 2 2 4 5" xfId="22870"/>
    <cellStyle name="Normal 2 4 2 2 4 5 2" xfId="22871"/>
    <cellStyle name="Normal 2 4 2 2 4 6" xfId="22872"/>
    <cellStyle name="Normal 2 4 2 2 5" xfId="22873"/>
    <cellStyle name="Normal 2 4 2 2 5 2" xfId="22874"/>
    <cellStyle name="Normal 2 4 2 2 5 2 2" xfId="22875"/>
    <cellStyle name="Normal 2 4 2 2 5 2 2 2" xfId="22876"/>
    <cellStyle name="Normal 2 4 2 2 5 2 2 2 2" xfId="22877"/>
    <cellStyle name="Normal 2 4 2 2 5 2 2 3" xfId="22878"/>
    <cellStyle name="Normal 2 4 2 2 5 2 2 3 2" xfId="22879"/>
    <cellStyle name="Normal 2 4 2 2 5 2 2 4" xfId="22880"/>
    <cellStyle name="Normal 2 4 2 2 5 2 3" xfId="22881"/>
    <cellStyle name="Normal 2 4 2 2 5 2 3 2" xfId="22882"/>
    <cellStyle name="Normal 2 4 2 2 5 2 4" xfId="22883"/>
    <cellStyle name="Normal 2 4 2 2 5 2 4 2" xfId="22884"/>
    <cellStyle name="Normal 2 4 2 2 5 2 5" xfId="22885"/>
    <cellStyle name="Normal 2 4 2 2 5 3" xfId="22886"/>
    <cellStyle name="Normal 2 4 2 2 5 3 2" xfId="22887"/>
    <cellStyle name="Normal 2 4 2 2 5 3 2 2" xfId="22888"/>
    <cellStyle name="Normal 2 4 2 2 5 3 3" xfId="22889"/>
    <cellStyle name="Normal 2 4 2 2 5 3 3 2" xfId="22890"/>
    <cellStyle name="Normal 2 4 2 2 5 3 4" xfId="22891"/>
    <cellStyle name="Normal 2 4 2 2 5 4" xfId="22892"/>
    <cellStyle name="Normal 2 4 2 2 5 4 2" xfId="22893"/>
    <cellStyle name="Normal 2 4 2 2 5 5" xfId="22894"/>
    <cellStyle name="Normal 2 4 2 2 5 5 2" xfId="22895"/>
    <cellStyle name="Normal 2 4 2 2 5 6" xfId="22896"/>
    <cellStyle name="Normal 2 4 2 2 6" xfId="22897"/>
    <cellStyle name="Normal 2 4 2 2 6 2" xfId="22898"/>
    <cellStyle name="Normal 2 4 2 2 6 2 2" xfId="22899"/>
    <cellStyle name="Normal 2 4 2 2 6 2 2 2" xfId="22900"/>
    <cellStyle name="Normal 2 4 2 2 6 2 3" xfId="22901"/>
    <cellStyle name="Normal 2 4 2 2 6 2 3 2" xfId="22902"/>
    <cellStyle name="Normal 2 4 2 2 6 2 4" xfId="22903"/>
    <cellStyle name="Normal 2 4 2 2 6 3" xfId="22904"/>
    <cellStyle name="Normal 2 4 2 2 6 3 2" xfId="22905"/>
    <cellStyle name="Normal 2 4 2 2 6 4" xfId="22906"/>
    <cellStyle name="Normal 2 4 2 2 6 4 2" xfId="22907"/>
    <cellStyle name="Normal 2 4 2 2 6 5" xfId="22908"/>
    <cellStyle name="Normal 2 4 2 2 7" xfId="22909"/>
    <cellStyle name="Normal 2 4 2 2 7 2" xfId="22910"/>
    <cellStyle name="Normal 2 4 2 2 7 2 2" xfId="22911"/>
    <cellStyle name="Normal 2 4 2 2 7 3" xfId="22912"/>
    <cellStyle name="Normal 2 4 2 2 7 3 2" xfId="22913"/>
    <cellStyle name="Normal 2 4 2 2 7 4" xfId="22914"/>
    <cellStyle name="Normal 2 4 2 2 8" xfId="22915"/>
    <cellStyle name="Normal 2 4 2 2 8 2" xfId="22916"/>
    <cellStyle name="Normal 2 4 2 2 9" xfId="22917"/>
    <cellStyle name="Normal 2 4 2 2 9 2" xfId="22918"/>
    <cellStyle name="Normal 2 4 2 3" xfId="22919"/>
    <cellStyle name="Normal 2 4 2 3 2" xfId="22920"/>
    <cellStyle name="Normal 2 4 2 3 2 2" xfId="22921"/>
    <cellStyle name="Normal 2 4 2 3 2 2 2" xfId="22922"/>
    <cellStyle name="Normal 2 4 2 3 2 2 2 2" xfId="22923"/>
    <cellStyle name="Normal 2 4 2 3 2 2 2 2 2" xfId="22924"/>
    <cellStyle name="Normal 2 4 2 3 2 2 2 3" xfId="22925"/>
    <cellStyle name="Normal 2 4 2 3 2 2 2 3 2" xfId="22926"/>
    <cellStyle name="Normal 2 4 2 3 2 2 2 4" xfId="22927"/>
    <cellStyle name="Normal 2 4 2 3 2 2 3" xfId="22928"/>
    <cellStyle name="Normal 2 4 2 3 2 2 3 2" xfId="22929"/>
    <cellStyle name="Normal 2 4 2 3 2 2 4" xfId="22930"/>
    <cellStyle name="Normal 2 4 2 3 2 2 4 2" xfId="22931"/>
    <cellStyle name="Normal 2 4 2 3 2 2 5" xfId="22932"/>
    <cellStyle name="Normal 2 4 2 3 2 3" xfId="22933"/>
    <cellStyle name="Normal 2 4 2 3 2 3 2" xfId="22934"/>
    <cellStyle name="Normal 2 4 2 3 2 3 2 2" xfId="22935"/>
    <cellStyle name="Normal 2 4 2 3 2 3 3" xfId="22936"/>
    <cellStyle name="Normal 2 4 2 3 2 3 3 2" xfId="22937"/>
    <cellStyle name="Normal 2 4 2 3 2 3 4" xfId="22938"/>
    <cellStyle name="Normal 2 4 2 3 2 4" xfId="22939"/>
    <cellStyle name="Normal 2 4 2 3 2 4 2" xfId="22940"/>
    <cellStyle name="Normal 2 4 2 3 2 5" xfId="22941"/>
    <cellStyle name="Normal 2 4 2 3 2 5 2" xfId="22942"/>
    <cellStyle name="Normal 2 4 2 3 2 6" xfId="22943"/>
    <cellStyle name="Normal 2 4 2 3 3" xfId="22944"/>
    <cellStyle name="Normal 2 4 2 3 3 2" xfId="22945"/>
    <cellStyle name="Normal 2 4 2 3 3 2 2" xfId="22946"/>
    <cellStyle name="Normal 2 4 2 3 3 2 2 2" xfId="22947"/>
    <cellStyle name="Normal 2 4 2 3 3 2 2 2 2" xfId="22948"/>
    <cellStyle name="Normal 2 4 2 3 3 2 2 3" xfId="22949"/>
    <cellStyle name="Normal 2 4 2 3 3 2 2 3 2" xfId="22950"/>
    <cellStyle name="Normal 2 4 2 3 3 2 2 4" xfId="22951"/>
    <cellStyle name="Normal 2 4 2 3 3 2 3" xfId="22952"/>
    <cellStyle name="Normal 2 4 2 3 3 2 3 2" xfId="22953"/>
    <cellStyle name="Normal 2 4 2 3 3 2 4" xfId="22954"/>
    <cellStyle name="Normal 2 4 2 3 3 2 4 2" xfId="22955"/>
    <cellStyle name="Normal 2 4 2 3 3 2 5" xfId="22956"/>
    <cellStyle name="Normal 2 4 2 3 3 3" xfId="22957"/>
    <cellStyle name="Normal 2 4 2 3 3 3 2" xfId="22958"/>
    <cellStyle name="Normal 2 4 2 3 3 3 2 2" xfId="22959"/>
    <cellStyle name="Normal 2 4 2 3 3 3 3" xfId="22960"/>
    <cellStyle name="Normal 2 4 2 3 3 3 3 2" xfId="22961"/>
    <cellStyle name="Normal 2 4 2 3 3 3 4" xfId="22962"/>
    <cellStyle name="Normal 2 4 2 3 3 4" xfId="22963"/>
    <cellStyle name="Normal 2 4 2 3 3 4 2" xfId="22964"/>
    <cellStyle name="Normal 2 4 2 3 3 5" xfId="22965"/>
    <cellStyle name="Normal 2 4 2 3 3 5 2" xfId="22966"/>
    <cellStyle name="Normal 2 4 2 3 3 6" xfId="22967"/>
    <cellStyle name="Normal 2 4 2 3 4" xfId="22968"/>
    <cellStyle name="Normal 2 4 2 3 4 2" xfId="22969"/>
    <cellStyle name="Normal 2 4 2 3 4 2 2" xfId="22970"/>
    <cellStyle name="Normal 2 4 2 3 4 2 2 2" xfId="22971"/>
    <cellStyle name="Normal 2 4 2 3 4 2 2 2 2" xfId="22972"/>
    <cellStyle name="Normal 2 4 2 3 4 2 2 3" xfId="22973"/>
    <cellStyle name="Normal 2 4 2 3 4 2 2 3 2" xfId="22974"/>
    <cellStyle name="Normal 2 4 2 3 4 2 2 4" xfId="22975"/>
    <cellStyle name="Normal 2 4 2 3 4 2 3" xfId="22976"/>
    <cellStyle name="Normal 2 4 2 3 4 2 3 2" xfId="22977"/>
    <cellStyle name="Normal 2 4 2 3 4 2 4" xfId="22978"/>
    <cellStyle name="Normal 2 4 2 3 4 2 4 2" xfId="22979"/>
    <cellStyle name="Normal 2 4 2 3 4 2 5" xfId="22980"/>
    <cellStyle name="Normal 2 4 2 3 4 3" xfId="22981"/>
    <cellStyle name="Normal 2 4 2 3 4 3 2" xfId="22982"/>
    <cellStyle name="Normal 2 4 2 3 4 3 2 2" xfId="22983"/>
    <cellStyle name="Normal 2 4 2 3 4 3 3" xfId="22984"/>
    <cellStyle name="Normal 2 4 2 3 4 3 3 2" xfId="22985"/>
    <cellStyle name="Normal 2 4 2 3 4 3 4" xfId="22986"/>
    <cellStyle name="Normal 2 4 2 3 4 4" xfId="22987"/>
    <cellStyle name="Normal 2 4 2 3 4 4 2" xfId="22988"/>
    <cellStyle name="Normal 2 4 2 3 4 5" xfId="22989"/>
    <cellStyle name="Normal 2 4 2 3 4 5 2" xfId="22990"/>
    <cellStyle name="Normal 2 4 2 3 4 6" xfId="22991"/>
    <cellStyle name="Normal 2 4 2 3 5" xfId="22992"/>
    <cellStyle name="Normal 2 4 2 3 5 2" xfId="22993"/>
    <cellStyle name="Normal 2 4 2 3 5 2 2" xfId="22994"/>
    <cellStyle name="Normal 2 4 2 3 5 2 2 2" xfId="22995"/>
    <cellStyle name="Normal 2 4 2 3 5 2 3" xfId="22996"/>
    <cellStyle name="Normal 2 4 2 3 5 2 3 2" xfId="22997"/>
    <cellStyle name="Normal 2 4 2 3 5 2 4" xfId="22998"/>
    <cellStyle name="Normal 2 4 2 3 5 3" xfId="22999"/>
    <cellStyle name="Normal 2 4 2 3 5 3 2" xfId="23000"/>
    <cellStyle name="Normal 2 4 2 3 5 4" xfId="23001"/>
    <cellStyle name="Normal 2 4 2 3 5 4 2" xfId="23002"/>
    <cellStyle name="Normal 2 4 2 3 5 5" xfId="23003"/>
    <cellStyle name="Normal 2 4 2 3 6" xfId="23004"/>
    <cellStyle name="Normal 2 4 2 3 6 2" xfId="23005"/>
    <cellStyle name="Normal 2 4 2 3 6 2 2" xfId="23006"/>
    <cellStyle name="Normal 2 4 2 3 6 3" xfId="23007"/>
    <cellStyle name="Normal 2 4 2 3 6 3 2" xfId="23008"/>
    <cellStyle name="Normal 2 4 2 3 6 4" xfId="23009"/>
    <cellStyle name="Normal 2 4 2 3 7" xfId="23010"/>
    <cellStyle name="Normal 2 4 2 3 7 2" xfId="23011"/>
    <cellStyle name="Normal 2 4 2 3 8" xfId="23012"/>
    <cellStyle name="Normal 2 4 2 3 8 2" xfId="23013"/>
    <cellStyle name="Normal 2 4 2 3 9" xfId="23014"/>
    <cellStyle name="Normal 2 4 2 4" xfId="23015"/>
    <cellStyle name="Normal 2 4 2 4 2" xfId="23016"/>
    <cellStyle name="Normal 2 4 2 4 2 2" xfId="23017"/>
    <cellStyle name="Normal 2 4 2 4 2 2 2" xfId="23018"/>
    <cellStyle name="Normal 2 4 2 4 2 2 2 2" xfId="23019"/>
    <cellStyle name="Normal 2 4 2 4 2 2 3" xfId="23020"/>
    <cellStyle name="Normal 2 4 2 4 2 2 3 2" xfId="23021"/>
    <cellStyle name="Normal 2 4 2 4 2 2 4" xfId="23022"/>
    <cellStyle name="Normal 2 4 2 4 2 3" xfId="23023"/>
    <cellStyle name="Normal 2 4 2 4 2 3 2" xfId="23024"/>
    <cellStyle name="Normal 2 4 2 4 2 4" xfId="23025"/>
    <cellStyle name="Normal 2 4 2 4 2 4 2" xfId="23026"/>
    <cellStyle name="Normal 2 4 2 4 2 5" xfId="23027"/>
    <cellStyle name="Normal 2 4 2 4 3" xfId="23028"/>
    <cellStyle name="Normal 2 4 2 4 3 2" xfId="23029"/>
    <cellStyle name="Normal 2 4 2 4 3 2 2" xfId="23030"/>
    <cellStyle name="Normal 2 4 2 4 3 3" xfId="23031"/>
    <cellStyle name="Normal 2 4 2 4 3 3 2" xfId="23032"/>
    <cellStyle name="Normal 2 4 2 4 3 4" xfId="23033"/>
    <cellStyle name="Normal 2 4 2 4 4" xfId="23034"/>
    <cellStyle name="Normal 2 4 2 4 4 2" xfId="23035"/>
    <cellStyle name="Normal 2 4 2 4 5" xfId="23036"/>
    <cellStyle name="Normal 2 4 2 4 5 2" xfId="23037"/>
    <cellStyle name="Normal 2 4 2 4 6" xfId="23038"/>
    <cellStyle name="Normal 2 4 2 5" xfId="23039"/>
    <cellStyle name="Normal 2 4 2 5 2" xfId="23040"/>
    <cellStyle name="Normal 2 4 2 5 2 2" xfId="23041"/>
    <cellStyle name="Normal 2 4 2 5 2 2 2" xfId="23042"/>
    <cellStyle name="Normal 2 4 2 5 2 2 2 2" xfId="23043"/>
    <cellStyle name="Normal 2 4 2 5 2 2 3" xfId="23044"/>
    <cellStyle name="Normal 2 4 2 5 2 2 3 2" xfId="23045"/>
    <cellStyle name="Normal 2 4 2 5 2 2 4" xfId="23046"/>
    <cellStyle name="Normal 2 4 2 5 2 3" xfId="23047"/>
    <cellStyle name="Normal 2 4 2 5 2 3 2" xfId="23048"/>
    <cellStyle name="Normal 2 4 2 5 2 4" xfId="23049"/>
    <cellStyle name="Normal 2 4 2 5 2 4 2" xfId="23050"/>
    <cellStyle name="Normal 2 4 2 5 2 5" xfId="23051"/>
    <cellStyle name="Normal 2 4 2 5 3" xfId="23052"/>
    <cellStyle name="Normal 2 4 2 5 3 2" xfId="23053"/>
    <cellStyle name="Normal 2 4 2 5 3 2 2" xfId="23054"/>
    <cellStyle name="Normal 2 4 2 5 3 3" xfId="23055"/>
    <cellStyle name="Normal 2 4 2 5 3 3 2" xfId="23056"/>
    <cellStyle name="Normal 2 4 2 5 3 4" xfId="23057"/>
    <cellStyle name="Normal 2 4 2 5 4" xfId="23058"/>
    <cellStyle name="Normal 2 4 2 5 4 2" xfId="23059"/>
    <cellStyle name="Normal 2 4 2 5 5" xfId="23060"/>
    <cellStyle name="Normal 2 4 2 5 5 2" xfId="23061"/>
    <cellStyle name="Normal 2 4 2 5 6" xfId="23062"/>
    <cellStyle name="Normal 2 4 2 6" xfId="23063"/>
    <cellStyle name="Normal 2 4 2 6 2" xfId="23064"/>
    <cellStyle name="Normal 2 4 2 6 2 2" xfId="23065"/>
    <cellStyle name="Normal 2 4 2 6 2 2 2" xfId="23066"/>
    <cellStyle name="Normal 2 4 2 6 2 2 2 2" xfId="23067"/>
    <cellStyle name="Normal 2 4 2 6 2 2 3" xfId="23068"/>
    <cellStyle name="Normal 2 4 2 6 2 2 3 2" xfId="23069"/>
    <cellStyle name="Normal 2 4 2 6 2 2 4" xfId="23070"/>
    <cellStyle name="Normal 2 4 2 6 2 3" xfId="23071"/>
    <cellStyle name="Normal 2 4 2 6 2 3 2" xfId="23072"/>
    <cellStyle name="Normal 2 4 2 6 2 4" xfId="23073"/>
    <cellStyle name="Normal 2 4 2 6 2 4 2" xfId="23074"/>
    <cellStyle name="Normal 2 4 2 6 2 5" xfId="23075"/>
    <cellStyle name="Normal 2 4 2 6 3" xfId="23076"/>
    <cellStyle name="Normal 2 4 2 6 3 2" xfId="23077"/>
    <cellStyle name="Normal 2 4 2 6 3 2 2" xfId="23078"/>
    <cellStyle name="Normal 2 4 2 6 3 3" xfId="23079"/>
    <cellStyle name="Normal 2 4 2 6 3 3 2" xfId="23080"/>
    <cellStyle name="Normal 2 4 2 6 3 4" xfId="23081"/>
    <cellStyle name="Normal 2 4 2 6 4" xfId="23082"/>
    <cellStyle name="Normal 2 4 2 6 4 2" xfId="23083"/>
    <cellStyle name="Normal 2 4 2 6 5" xfId="23084"/>
    <cellStyle name="Normal 2 4 2 6 5 2" xfId="23085"/>
    <cellStyle name="Normal 2 4 2 6 6" xfId="23086"/>
    <cellStyle name="Normal 2 4 2 7" xfId="23087"/>
    <cellStyle name="Normal 2 4 2 7 2" xfId="23088"/>
    <cellStyle name="Normal 2 4 2 7 2 2" xfId="23089"/>
    <cellStyle name="Normal 2 4 2 7 2 2 2" xfId="23090"/>
    <cellStyle name="Normal 2 4 2 7 2 3" xfId="23091"/>
    <cellStyle name="Normal 2 4 2 7 2 3 2" xfId="23092"/>
    <cellStyle name="Normal 2 4 2 7 2 4" xfId="23093"/>
    <cellStyle name="Normal 2 4 2 7 3" xfId="23094"/>
    <cellStyle name="Normal 2 4 2 7 3 2" xfId="23095"/>
    <cellStyle name="Normal 2 4 2 7 4" xfId="23096"/>
    <cellStyle name="Normal 2 4 2 7 4 2" xfId="23097"/>
    <cellStyle name="Normal 2 4 2 7 5" xfId="23098"/>
    <cellStyle name="Normal 2 4 2 8" xfId="23099"/>
    <cellStyle name="Normal 2 4 2 8 2" xfId="23100"/>
    <cellStyle name="Normal 2 4 2 8 2 2" xfId="23101"/>
    <cellStyle name="Normal 2 4 2 8 3" xfId="23102"/>
    <cellStyle name="Normal 2 4 2 8 3 2" xfId="23103"/>
    <cellStyle name="Normal 2 4 2 8 4" xfId="23104"/>
    <cellStyle name="Normal 2 4 2 9" xfId="23105"/>
    <cellStyle name="Normal 2 4 2 9 2" xfId="23106"/>
    <cellStyle name="Normal 2 4 3" xfId="23107"/>
    <cellStyle name="Normal 2 4 3 10" xfId="23108"/>
    <cellStyle name="Normal 2 4 3 2" xfId="23109"/>
    <cellStyle name="Normal 2 4 3 2 2" xfId="23110"/>
    <cellStyle name="Normal 2 4 3 2 2 2" xfId="23111"/>
    <cellStyle name="Normal 2 4 3 2 2 2 2" xfId="23112"/>
    <cellStyle name="Normal 2 4 3 2 2 2 2 2" xfId="23113"/>
    <cellStyle name="Normal 2 4 3 2 2 2 2 2 2" xfId="23114"/>
    <cellStyle name="Normal 2 4 3 2 2 2 2 3" xfId="23115"/>
    <cellStyle name="Normal 2 4 3 2 2 2 2 3 2" xfId="23116"/>
    <cellStyle name="Normal 2 4 3 2 2 2 2 4" xfId="23117"/>
    <cellStyle name="Normal 2 4 3 2 2 2 3" xfId="23118"/>
    <cellStyle name="Normal 2 4 3 2 2 2 3 2" xfId="23119"/>
    <cellStyle name="Normal 2 4 3 2 2 2 4" xfId="23120"/>
    <cellStyle name="Normal 2 4 3 2 2 2 4 2" xfId="23121"/>
    <cellStyle name="Normal 2 4 3 2 2 2 5" xfId="23122"/>
    <cellStyle name="Normal 2 4 3 2 2 3" xfId="23123"/>
    <cellStyle name="Normal 2 4 3 2 2 3 2" xfId="23124"/>
    <cellStyle name="Normal 2 4 3 2 2 3 2 2" xfId="23125"/>
    <cellStyle name="Normal 2 4 3 2 2 3 3" xfId="23126"/>
    <cellStyle name="Normal 2 4 3 2 2 3 3 2" xfId="23127"/>
    <cellStyle name="Normal 2 4 3 2 2 3 4" xfId="23128"/>
    <cellStyle name="Normal 2 4 3 2 2 4" xfId="23129"/>
    <cellStyle name="Normal 2 4 3 2 2 4 2" xfId="23130"/>
    <cellStyle name="Normal 2 4 3 2 2 5" xfId="23131"/>
    <cellStyle name="Normal 2 4 3 2 2 5 2" xfId="23132"/>
    <cellStyle name="Normal 2 4 3 2 2 6" xfId="23133"/>
    <cellStyle name="Normal 2 4 3 2 3" xfId="23134"/>
    <cellStyle name="Normal 2 4 3 2 3 2" xfId="23135"/>
    <cellStyle name="Normal 2 4 3 2 3 2 2" xfId="23136"/>
    <cellStyle name="Normal 2 4 3 2 3 2 2 2" xfId="23137"/>
    <cellStyle name="Normal 2 4 3 2 3 2 2 2 2" xfId="23138"/>
    <cellStyle name="Normal 2 4 3 2 3 2 2 3" xfId="23139"/>
    <cellStyle name="Normal 2 4 3 2 3 2 2 3 2" xfId="23140"/>
    <cellStyle name="Normal 2 4 3 2 3 2 2 4" xfId="23141"/>
    <cellStyle name="Normal 2 4 3 2 3 2 3" xfId="23142"/>
    <cellStyle name="Normal 2 4 3 2 3 2 3 2" xfId="23143"/>
    <cellStyle name="Normal 2 4 3 2 3 2 4" xfId="23144"/>
    <cellStyle name="Normal 2 4 3 2 3 2 4 2" xfId="23145"/>
    <cellStyle name="Normal 2 4 3 2 3 2 5" xfId="23146"/>
    <cellStyle name="Normal 2 4 3 2 3 3" xfId="23147"/>
    <cellStyle name="Normal 2 4 3 2 3 3 2" xfId="23148"/>
    <cellStyle name="Normal 2 4 3 2 3 3 2 2" xfId="23149"/>
    <cellStyle name="Normal 2 4 3 2 3 3 3" xfId="23150"/>
    <cellStyle name="Normal 2 4 3 2 3 3 3 2" xfId="23151"/>
    <cellStyle name="Normal 2 4 3 2 3 3 4" xfId="23152"/>
    <cellStyle name="Normal 2 4 3 2 3 4" xfId="23153"/>
    <cellStyle name="Normal 2 4 3 2 3 4 2" xfId="23154"/>
    <cellStyle name="Normal 2 4 3 2 3 5" xfId="23155"/>
    <cellStyle name="Normal 2 4 3 2 3 5 2" xfId="23156"/>
    <cellStyle name="Normal 2 4 3 2 3 6" xfId="23157"/>
    <cellStyle name="Normal 2 4 3 2 4" xfId="23158"/>
    <cellStyle name="Normal 2 4 3 2 4 2" xfId="23159"/>
    <cellStyle name="Normal 2 4 3 2 4 2 2" xfId="23160"/>
    <cellStyle name="Normal 2 4 3 2 4 2 2 2" xfId="23161"/>
    <cellStyle name="Normal 2 4 3 2 4 2 2 2 2" xfId="23162"/>
    <cellStyle name="Normal 2 4 3 2 4 2 2 3" xfId="23163"/>
    <cellStyle name="Normal 2 4 3 2 4 2 2 3 2" xfId="23164"/>
    <cellStyle name="Normal 2 4 3 2 4 2 2 4" xfId="23165"/>
    <cellStyle name="Normal 2 4 3 2 4 2 3" xfId="23166"/>
    <cellStyle name="Normal 2 4 3 2 4 2 3 2" xfId="23167"/>
    <cellStyle name="Normal 2 4 3 2 4 2 4" xfId="23168"/>
    <cellStyle name="Normal 2 4 3 2 4 2 4 2" xfId="23169"/>
    <cellStyle name="Normal 2 4 3 2 4 2 5" xfId="23170"/>
    <cellStyle name="Normal 2 4 3 2 4 3" xfId="23171"/>
    <cellStyle name="Normal 2 4 3 2 4 3 2" xfId="23172"/>
    <cellStyle name="Normal 2 4 3 2 4 3 2 2" xfId="23173"/>
    <cellStyle name="Normal 2 4 3 2 4 3 3" xfId="23174"/>
    <cellStyle name="Normal 2 4 3 2 4 3 3 2" xfId="23175"/>
    <cellStyle name="Normal 2 4 3 2 4 3 4" xfId="23176"/>
    <cellStyle name="Normal 2 4 3 2 4 4" xfId="23177"/>
    <cellStyle name="Normal 2 4 3 2 4 4 2" xfId="23178"/>
    <cellStyle name="Normal 2 4 3 2 4 5" xfId="23179"/>
    <cellStyle name="Normal 2 4 3 2 4 5 2" xfId="23180"/>
    <cellStyle name="Normal 2 4 3 2 4 6" xfId="23181"/>
    <cellStyle name="Normal 2 4 3 2 5" xfId="23182"/>
    <cellStyle name="Normal 2 4 3 2 5 2" xfId="23183"/>
    <cellStyle name="Normal 2 4 3 2 5 2 2" xfId="23184"/>
    <cellStyle name="Normal 2 4 3 2 5 2 2 2" xfId="23185"/>
    <cellStyle name="Normal 2 4 3 2 5 2 3" xfId="23186"/>
    <cellStyle name="Normal 2 4 3 2 5 2 3 2" xfId="23187"/>
    <cellStyle name="Normal 2 4 3 2 5 2 4" xfId="23188"/>
    <cellStyle name="Normal 2 4 3 2 5 3" xfId="23189"/>
    <cellStyle name="Normal 2 4 3 2 5 3 2" xfId="23190"/>
    <cellStyle name="Normal 2 4 3 2 5 4" xfId="23191"/>
    <cellStyle name="Normal 2 4 3 2 5 4 2" xfId="23192"/>
    <cellStyle name="Normal 2 4 3 2 5 5" xfId="23193"/>
    <cellStyle name="Normal 2 4 3 2 6" xfId="23194"/>
    <cellStyle name="Normal 2 4 3 2 6 2" xfId="23195"/>
    <cellStyle name="Normal 2 4 3 2 6 2 2" xfId="23196"/>
    <cellStyle name="Normal 2 4 3 2 6 3" xfId="23197"/>
    <cellStyle name="Normal 2 4 3 2 6 3 2" xfId="23198"/>
    <cellStyle name="Normal 2 4 3 2 6 4" xfId="23199"/>
    <cellStyle name="Normal 2 4 3 2 7" xfId="23200"/>
    <cellStyle name="Normal 2 4 3 2 7 2" xfId="23201"/>
    <cellStyle name="Normal 2 4 3 2 8" xfId="23202"/>
    <cellStyle name="Normal 2 4 3 2 8 2" xfId="23203"/>
    <cellStyle name="Normal 2 4 3 2 9" xfId="23204"/>
    <cellStyle name="Normal 2 4 3 3" xfId="23205"/>
    <cellStyle name="Normal 2 4 3 3 2" xfId="23206"/>
    <cellStyle name="Normal 2 4 3 3 2 2" xfId="23207"/>
    <cellStyle name="Normal 2 4 3 3 2 2 2" xfId="23208"/>
    <cellStyle name="Normal 2 4 3 3 2 2 2 2" xfId="23209"/>
    <cellStyle name="Normal 2 4 3 3 2 2 3" xfId="23210"/>
    <cellStyle name="Normal 2 4 3 3 2 2 3 2" xfId="23211"/>
    <cellStyle name="Normal 2 4 3 3 2 2 4" xfId="23212"/>
    <cellStyle name="Normal 2 4 3 3 2 3" xfId="23213"/>
    <cellStyle name="Normal 2 4 3 3 2 3 2" xfId="23214"/>
    <cellStyle name="Normal 2 4 3 3 2 4" xfId="23215"/>
    <cellStyle name="Normal 2 4 3 3 2 4 2" xfId="23216"/>
    <cellStyle name="Normal 2 4 3 3 2 5" xfId="23217"/>
    <cellStyle name="Normal 2 4 3 3 3" xfId="23218"/>
    <cellStyle name="Normal 2 4 3 3 3 2" xfId="23219"/>
    <cellStyle name="Normal 2 4 3 3 3 2 2" xfId="23220"/>
    <cellStyle name="Normal 2 4 3 3 3 3" xfId="23221"/>
    <cellStyle name="Normal 2 4 3 3 3 3 2" xfId="23222"/>
    <cellStyle name="Normal 2 4 3 3 3 4" xfId="23223"/>
    <cellStyle name="Normal 2 4 3 3 4" xfId="23224"/>
    <cellStyle name="Normal 2 4 3 3 4 2" xfId="23225"/>
    <cellStyle name="Normal 2 4 3 3 5" xfId="23226"/>
    <cellStyle name="Normal 2 4 3 3 5 2" xfId="23227"/>
    <cellStyle name="Normal 2 4 3 3 6" xfId="23228"/>
    <cellStyle name="Normal 2 4 3 4" xfId="23229"/>
    <cellStyle name="Normal 2 4 3 4 2" xfId="23230"/>
    <cellStyle name="Normal 2 4 3 4 2 2" xfId="23231"/>
    <cellStyle name="Normal 2 4 3 4 2 2 2" xfId="23232"/>
    <cellStyle name="Normal 2 4 3 4 2 2 2 2" xfId="23233"/>
    <cellStyle name="Normal 2 4 3 4 2 2 3" xfId="23234"/>
    <cellStyle name="Normal 2 4 3 4 2 2 3 2" xfId="23235"/>
    <cellStyle name="Normal 2 4 3 4 2 2 4" xfId="23236"/>
    <cellStyle name="Normal 2 4 3 4 2 3" xfId="23237"/>
    <cellStyle name="Normal 2 4 3 4 2 3 2" xfId="23238"/>
    <cellStyle name="Normal 2 4 3 4 2 4" xfId="23239"/>
    <cellStyle name="Normal 2 4 3 4 2 4 2" xfId="23240"/>
    <cellStyle name="Normal 2 4 3 4 2 5" xfId="23241"/>
    <cellStyle name="Normal 2 4 3 4 3" xfId="23242"/>
    <cellStyle name="Normal 2 4 3 4 3 2" xfId="23243"/>
    <cellStyle name="Normal 2 4 3 4 3 2 2" xfId="23244"/>
    <cellStyle name="Normal 2 4 3 4 3 3" xfId="23245"/>
    <cellStyle name="Normal 2 4 3 4 3 3 2" xfId="23246"/>
    <cellStyle name="Normal 2 4 3 4 3 4" xfId="23247"/>
    <cellStyle name="Normal 2 4 3 4 4" xfId="23248"/>
    <cellStyle name="Normal 2 4 3 4 4 2" xfId="23249"/>
    <cellStyle name="Normal 2 4 3 4 5" xfId="23250"/>
    <cellStyle name="Normal 2 4 3 4 5 2" xfId="23251"/>
    <cellStyle name="Normal 2 4 3 4 6" xfId="23252"/>
    <cellStyle name="Normal 2 4 3 5" xfId="23253"/>
    <cellStyle name="Normal 2 4 3 5 2" xfId="23254"/>
    <cellStyle name="Normal 2 4 3 5 2 2" xfId="23255"/>
    <cellStyle name="Normal 2 4 3 5 2 2 2" xfId="23256"/>
    <cellStyle name="Normal 2 4 3 5 2 2 2 2" xfId="23257"/>
    <cellStyle name="Normal 2 4 3 5 2 2 3" xfId="23258"/>
    <cellStyle name="Normal 2 4 3 5 2 2 3 2" xfId="23259"/>
    <cellStyle name="Normal 2 4 3 5 2 2 4" xfId="23260"/>
    <cellStyle name="Normal 2 4 3 5 2 3" xfId="23261"/>
    <cellStyle name="Normal 2 4 3 5 2 3 2" xfId="23262"/>
    <cellStyle name="Normal 2 4 3 5 2 4" xfId="23263"/>
    <cellStyle name="Normal 2 4 3 5 2 4 2" xfId="23264"/>
    <cellStyle name="Normal 2 4 3 5 2 5" xfId="23265"/>
    <cellStyle name="Normal 2 4 3 5 3" xfId="23266"/>
    <cellStyle name="Normal 2 4 3 5 3 2" xfId="23267"/>
    <cellStyle name="Normal 2 4 3 5 3 2 2" xfId="23268"/>
    <cellStyle name="Normal 2 4 3 5 3 3" xfId="23269"/>
    <cellStyle name="Normal 2 4 3 5 3 3 2" xfId="23270"/>
    <cellStyle name="Normal 2 4 3 5 3 4" xfId="23271"/>
    <cellStyle name="Normal 2 4 3 5 4" xfId="23272"/>
    <cellStyle name="Normal 2 4 3 5 4 2" xfId="23273"/>
    <cellStyle name="Normal 2 4 3 5 5" xfId="23274"/>
    <cellStyle name="Normal 2 4 3 5 5 2" xfId="23275"/>
    <cellStyle name="Normal 2 4 3 5 6" xfId="23276"/>
    <cellStyle name="Normal 2 4 3 6" xfId="23277"/>
    <cellStyle name="Normal 2 4 3 6 2" xfId="23278"/>
    <cellStyle name="Normal 2 4 3 6 2 2" xfId="23279"/>
    <cellStyle name="Normal 2 4 3 6 2 2 2" xfId="23280"/>
    <cellStyle name="Normal 2 4 3 6 2 3" xfId="23281"/>
    <cellStyle name="Normal 2 4 3 6 2 3 2" xfId="23282"/>
    <cellStyle name="Normal 2 4 3 6 2 4" xfId="23283"/>
    <cellStyle name="Normal 2 4 3 6 3" xfId="23284"/>
    <cellStyle name="Normal 2 4 3 6 3 2" xfId="23285"/>
    <cellStyle name="Normal 2 4 3 6 4" xfId="23286"/>
    <cellStyle name="Normal 2 4 3 6 4 2" xfId="23287"/>
    <cellStyle name="Normal 2 4 3 6 5" xfId="23288"/>
    <cellStyle name="Normal 2 4 3 7" xfId="23289"/>
    <cellStyle name="Normal 2 4 3 7 2" xfId="23290"/>
    <cellStyle name="Normal 2 4 3 7 2 2" xfId="23291"/>
    <cellStyle name="Normal 2 4 3 7 3" xfId="23292"/>
    <cellStyle name="Normal 2 4 3 7 3 2" xfId="23293"/>
    <cellStyle name="Normal 2 4 3 7 4" xfId="23294"/>
    <cellStyle name="Normal 2 4 3 8" xfId="23295"/>
    <cellStyle name="Normal 2 4 3 8 2" xfId="23296"/>
    <cellStyle name="Normal 2 4 3 9" xfId="23297"/>
    <cellStyle name="Normal 2 4 3 9 2" xfId="23298"/>
    <cellStyle name="Normal 2 4 4" xfId="23299"/>
    <cellStyle name="Normal 2 4 4 2" xfId="23300"/>
    <cellStyle name="Normal 2 4 4 2 2" xfId="23301"/>
    <cellStyle name="Normal 2 4 4 2 2 2" xfId="23302"/>
    <cellStyle name="Normal 2 4 4 2 2 2 2" xfId="23303"/>
    <cellStyle name="Normal 2 4 4 2 2 2 2 2" xfId="23304"/>
    <cellStyle name="Normal 2 4 4 2 2 2 3" xfId="23305"/>
    <cellStyle name="Normal 2 4 4 2 2 2 3 2" xfId="23306"/>
    <cellStyle name="Normal 2 4 4 2 2 2 4" xfId="23307"/>
    <cellStyle name="Normal 2 4 4 2 2 3" xfId="23308"/>
    <cellStyle name="Normal 2 4 4 2 2 3 2" xfId="23309"/>
    <cellStyle name="Normal 2 4 4 2 2 4" xfId="23310"/>
    <cellStyle name="Normal 2 4 4 2 2 4 2" xfId="23311"/>
    <cellStyle name="Normal 2 4 4 2 2 5" xfId="23312"/>
    <cellStyle name="Normal 2 4 4 2 3" xfId="23313"/>
    <cellStyle name="Normal 2 4 4 2 3 2" xfId="23314"/>
    <cellStyle name="Normal 2 4 4 2 3 2 2" xfId="23315"/>
    <cellStyle name="Normal 2 4 4 2 3 3" xfId="23316"/>
    <cellStyle name="Normal 2 4 4 2 3 3 2" xfId="23317"/>
    <cellStyle name="Normal 2 4 4 2 3 4" xfId="23318"/>
    <cellStyle name="Normal 2 4 4 2 4" xfId="23319"/>
    <cellStyle name="Normal 2 4 4 2 4 2" xfId="23320"/>
    <cellStyle name="Normal 2 4 4 2 5" xfId="23321"/>
    <cellStyle name="Normal 2 4 4 2 5 2" xfId="23322"/>
    <cellStyle name="Normal 2 4 4 2 6" xfId="23323"/>
    <cellStyle name="Normal 2 4 4 3" xfId="23324"/>
    <cellStyle name="Normal 2 4 4 3 2" xfId="23325"/>
    <cellStyle name="Normal 2 4 4 3 2 2" xfId="23326"/>
    <cellStyle name="Normal 2 4 4 3 2 2 2" xfId="23327"/>
    <cellStyle name="Normal 2 4 4 3 2 2 2 2" xfId="23328"/>
    <cellStyle name="Normal 2 4 4 3 2 2 3" xfId="23329"/>
    <cellStyle name="Normal 2 4 4 3 2 2 3 2" xfId="23330"/>
    <cellStyle name="Normal 2 4 4 3 2 2 4" xfId="23331"/>
    <cellStyle name="Normal 2 4 4 3 2 3" xfId="23332"/>
    <cellStyle name="Normal 2 4 4 3 2 3 2" xfId="23333"/>
    <cellStyle name="Normal 2 4 4 3 2 4" xfId="23334"/>
    <cellStyle name="Normal 2 4 4 3 2 4 2" xfId="23335"/>
    <cellStyle name="Normal 2 4 4 3 2 5" xfId="23336"/>
    <cellStyle name="Normal 2 4 4 3 3" xfId="23337"/>
    <cellStyle name="Normal 2 4 4 3 3 2" xfId="23338"/>
    <cellStyle name="Normal 2 4 4 3 3 2 2" xfId="23339"/>
    <cellStyle name="Normal 2 4 4 3 3 3" xfId="23340"/>
    <cellStyle name="Normal 2 4 4 3 3 3 2" xfId="23341"/>
    <cellStyle name="Normal 2 4 4 3 3 4" xfId="23342"/>
    <cellStyle name="Normal 2 4 4 3 4" xfId="23343"/>
    <cellStyle name="Normal 2 4 4 3 4 2" xfId="23344"/>
    <cellStyle name="Normal 2 4 4 3 5" xfId="23345"/>
    <cellStyle name="Normal 2 4 4 3 5 2" xfId="23346"/>
    <cellStyle name="Normal 2 4 4 3 6" xfId="23347"/>
    <cellStyle name="Normal 2 4 4 4" xfId="23348"/>
    <cellStyle name="Normal 2 4 4 4 2" xfId="23349"/>
    <cellStyle name="Normal 2 4 4 4 2 2" xfId="23350"/>
    <cellStyle name="Normal 2 4 4 4 2 2 2" xfId="23351"/>
    <cellStyle name="Normal 2 4 4 4 2 2 2 2" xfId="23352"/>
    <cellStyle name="Normal 2 4 4 4 2 2 3" xfId="23353"/>
    <cellStyle name="Normal 2 4 4 4 2 2 3 2" xfId="23354"/>
    <cellStyle name="Normal 2 4 4 4 2 2 4" xfId="23355"/>
    <cellStyle name="Normal 2 4 4 4 2 3" xfId="23356"/>
    <cellStyle name="Normal 2 4 4 4 2 3 2" xfId="23357"/>
    <cellStyle name="Normal 2 4 4 4 2 4" xfId="23358"/>
    <cellStyle name="Normal 2 4 4 4 2 4 2" xfId="23359"/>
    <cellStyle name="Normal 2 4 4 4 2 5" xfId="23360"/>
    <cellStyle name="Normal 2 4 4 4 3" xfId="23361"/>
    <cellStyle name="Normal 2 4 4 4 3 2" xfId="23362"/>
    <cellStyle name="Normal 2 4 4 4 3 2 2" xfId="23363"/>
    <cellStyle name="Normal 2 4 4 4 3 3" xfId="23364"/>
    <cellStyle name="Normal 2 4 4 4 3 3 2" xfId="23365"/>
    <cellStyle name="Normal 2 4 4 4 3 4" xfId="23366"/>
    <cellStyle name="Normal 2 4 4 4 4" xfId="23367"/>
    <cellStyle name="Normal 2 4 4 4 4 2" xfId="23368"/>
    <cellStyle name="Normal 2 4 4 4 5" xfId="23369"/>
    <cellStyle name="Normal 2 4 4 4 5 2" xfId="23370"/>
    <cellStyle name="Normal 2 4 4 4 6" xfId="23371"/>
    <cellStyle name="Normal 2 4 4 5" xfId="23372"/>
    <cellStyle name="Normal 2 4 4 5 2" xfId="23373"/>
    <cellStyle name="Normal 2 4 4 5 2 2" xfId="23374"/>
    <cellStyle name="Normal 2 4 4 5 2 2 2" xfId="23375"/>
    <cellStyle name="Normal 2 4 4 5 2 3" xfId="23376"/>
    <cellStyle name="Normal 2 4 4 5 2 3 2" xfId="23377"/>
    <cellStyle name="Normal 2 4 4 5 2 4" xfId="23378"/>
    <cellStyle name="Normal 2 4 4 5 3" xfId="23379"/>
    <cellStyle name="Normal 2 4 4 5 3 2" xfId="23380"/>
    <cellStyle name="Normal 2 4 4 5 4" xfId="23381"/>
    <cellStyle name="Normal 2 4 4 5 4 2" xfId="23382"/>
    <cellStyle name="Normal 2 4 4 5 5" xfId="23383"/>
    <cellStyle name="Normal 2 4 4 6" xfId="23384"/>
    <cellStyle name="Normal 2 4 4 6 2" xfId="23385"/>
    <cellStyle name="Normal 2 4 4 6 2 2" xfId="23386"/>
    <cellStyle name="Normal 2 4 4 6 3" xfId="23387"/>
    <cellStyle name="Normal 2 4 4 6 3 2" xfId="23388"/>
    <cellStyle name="Normal 2 4 4 6 4" xfId="23389"/>
    <cellStyle name="Normal 2 4 4 7" xfId="23390"/>
    <cellStyle name="Normal 2 4 4 7 2" xfId="23391"/>
    <cellStyle name="Normal 2 4 4 8" xfId="23392"/>
    <cellStyle name="Normal 2 4 4 8 2" xfId="23393"/>
    <cellStyle name="Normal 2 4 4 9" xfId="23394"/>
    <cellStyle name="Normal 2 4 5" xfId="23395"/>
    <cellStyle name="Normal 2 4 5 2" xfId="23396"/>
    <cellStyle name="Normal 2 4 5 2 2" xfId="23397"/>
    <cellStyle name="Normal 2 4 5 2 2 2" xfId="23398"/>
    <cellStyle name="Normal 2 4 5 2 2 2 2" xfId="23399"/>
    <cellStyle name="Normal 2 4 5 2 2 3" xfId="23400"/>
    <cellStyle name="Normal 2 4 5 2 2 3 2" xfId="23401"/>
    <cellStyle name="Normal 2 4 5 2 2 4" xfId="23402"/>
    <cellStyle name="Normal 2 4 5 2 3" xfId="23403"/>
    <cellStyle name="Normal 2 4 5 2 3 2" xfId="23404"/>
    <cellStyle name="Normal 2 4 5 2 4" xfId="23405"/>
    <cellStyle name="Normal 2 4 5 2 4 2" xfId="23406"/>
    <cellStyle name="Normal 2 4 5 2 5" xfId="23407"/>
    <cellStyle name="Normal 2 4 5 3" xfId="23408"/>
    <cellStyle name="Normal 2 4 5 3 2" xfId="23409"/>
    <cellStyle name="Normal 2 4 5 3 2 2" xfId="23410"/>
    <cellStyle name="Normal 2 4 5 3 3" xfId="23411"/>
    <cellStyle name="Normal 2 4 5 3 3 2" xfId="23412"/>
    <cellStyle name="Normal 2 4 5 3 4" xfId="23413"/>
    <cellStyle name="Normal 2 4 5 4" xfId="23414"/>
    <cellStyle name="Normal 2 4 5 4 2" xfId="23415"/>
    <cellStyle name="Normal 2 4 5 5" xfId="23416"/>
    <cellStyle name="Normal 2 4 5 5 2" xfId="23417"/>
    <cellStyle name="Normal 2 4 5 6" xfId="23418"/>
    <cellStyle name="Normal 2 4 6" xfId="23419"/>
    <cellStyle name="Normal 2 4 6 2" xfId="23420"/>
    <cellStyle name="Normal 2 4 6 2 2" xfId="23421"/>
    <cellStyle name="Normal 2 4 6 2 2 2" xfId="23422"/>
    <cellStyle name="Normal 2 4 6 2 2 2 2" xfId="23423"/>
    <cellStyle name="Normal 2 4 6 2 2 3" xfId="23424"/>
    <cellStyle name="Normal 2 4 6 2 2 3 2" xfId="23425"/>
    <cellStyle name="Normal 2 4 6 2 2 4" xfId="23426"/>
    <cellStyle name="Normal 2 4 6 2 3" xfId="23427"/>
    <cellStyle name="Normal 2 4 6 2 3 2" xfId="23428"/>
    <cellStyle name="Normal 2 4 6 2 4" xfId="23429"/>
    <cellStyle name="Normal 2 4 6 2 4 2" xfId="23430"/>
    <cellStyle name="Normal 2 4 6 2 5" xfId="23431"/>
    <cellStyle name="Normal 2 4 6 3" xfId="23432"/>
    <cellStyle name="Normal 2 4 6 3 2" xfId="23433"/>
    <cellStyle name="Normal 2 4 6 3 2 2" xfId="23434"/>
    <cellStyle name="Normal 2 4 6 3 3" xfId="23435"/>
    <cellStyle name="Normal 2 4 6 3 3 2" xfId="23436"/>
    <cellStyle name="Normal 2 4 6 3 4" xfId="23437"/>
    <cellStyle name="Normal 2 4 6 4" xfId="23438"/>
    <cellStyle name="Normal 2 4 6 4 2" xfId="23439"/>
    <cellStyle name="Normal 2 4 6 5" xfId="23440"/>
    <cellStyle name="Normal 2 4 6 5 2" xfId="23441"/>
    <cellStyle name="Normal 2 4 6 6" xfId="23442"/>
    <cellStyle name="Normal 2 4 7" xfId="23443"/>
    <cellStyle name="Normal 2 4 7 2" xfId="23444"/>
    <cellStyle name="Normal 2 4 7 2 2" xfId="23445"/>
    <cellStyle name="Normal 2 4 7 2 2 2" xfId="23446"/>
    <cellStyle name="Normal 2 4 7 2 2 2 2" xfId="23447"/>
    <cellStyle name="Normal 2 4 7 2 2 3" xfId="23448"/>
    <cellStyle name="Normal 2 4 7 2 2 3 2" xfId="23449"/>
    <cellStyle name="Normal 2 4 7 2 2 4" xfId="23450"/>
    <cellStyle name="Normal 2 4 7 2 3" xfId="23451"/>
    <cellStyle name="Normal 2 4 7 2 3 2" xfId="23452"/>
    <cellStyle name="Normal 2 4 7 2 4" xfId="23453"/>
    <cellStyle name="Normal 2 4 7 2 4 2" xfId="23454"/>
    <cellStyle name="Normal 2 4 7 2 5" xfId="23455"/>
    <cellStyle name="Normal 2 4 7 3" xfId="23456"/>
    <cellStyle name="Normal 2 4 7 3 2" xfId="23457"/>
    <cellStyle name="Normal 2 4 7 3 2 2" xfId="23458"/>
    <cellStyle name="Normal 2 4 7 3 3" xfId="23459"/>
    <cellStyle name="Normal 2 4 7 3 3 2" xfId="23460"/>
    <cellStyle name="Normal 2 4 7 3 4" xfId="23461"/>
    <cellStyle name="Normal 2 4 7 4" xfId="23462"/>
    <cellStyle name="Normal 2 4 7 4 2" xfId="23463"/>
    <cellStyle name="Normal 2 4 7 5" xfId="23464"/>
    <cellStyle name="Normal 2 4 7 5 2" xfId="23465"/>
    <cellStyle name="Normal 2 4 7 6" xfId="23466"/>
    <cellStyle name="Normal 2 4 8" xfId="23467"/>
    <cellStyle name="Normal 2 4 8 2" xfId="23468"/>
    <cellStyle name="Normal 2 4 8 2 2" xfId="23469"/>
    <cellStyle name="Normal 2 4 8 2 2 2" xfId="23470"/>
    <cellStyle name="Normal 2 4 8 2 3" xfId="23471"/>
    <cellStyle name="Normal 2 4 8 2 3 2" xfId="23472"/>
    <cellStyle name="Normal 2 4 8 2 4" xfId="23473"/>
    <cellStyle name="Normal 2 4 8 3" xfId="23474"/>
    <cellStyle name="Normal 2 4 8 3 2" xfId="23475"/>
    <cellStyle name="Normal 2 4 8 4" xfId="23476"/>
    <cellStyle name="Normal 2 4 8 4 2" xfId="23477"/>
    <cellStyle name="Normal 2 4 8 5" xfId="23478"/>
    <cellStyle name="Normal 2 4 9" xfId="23479"/>
    <cellStyle name="Normal 2 4 9 2" xfId="23480"/>
    <cellStyle name="Normal 2 4 9 2 2" xfId="23481"/>
    <cellStyle name="Normal 2 4 9 3" xfId="23482"/>
    <cellStyle name="Normal 2 4 9 3 2" xfId="23483"/>
    <cellStyle name="Normal 2 4 9 4" xfId="23484"/>
    <cellStyle name="Normal 2 40" xfId="23485"/>
    <cellStyle name="Normal 2 41" xfId="23486"/>
    <cellStyle name="Normal 2 42" xfId="23487"/>
    <cellStyle name="Normal 2 43" xfId="23488"/>
    <cellStyle name="Normal 2 44" xfId="23489"/>
    <cellStyle name="Normal 2 45" xfId="23490"/>
    <cellStyle name="Normal 2 46" xfId="23491"/>
    <cellStyle name="Normal 2 47" xfId="23492"/>
    <cellStyle name="Normal 2 48" xfId="23493"/>
    <cellStyle name="Normal 2 49" xfId="23494"/>
    <cellStyle name="Normal 2 5" xfId="23495"/>
    <cellStyle name="Normal 2 5 2" xfId="23496"/>
    <cellStyle name="Normal 2 5 3" xfId="23497"/>
    <cellStyle name="Normal 2 50" xfId="23498"/>
    <cellStyle name="Normal 2 51" xfId="23499"/>
    <cellStyle name="Normal 2 52" xfId="23500"/>
    <cellStyle name="Normal 2 53" xfId="23501"/>
    <cellStyle name="Normal 2 54" xfId="23502"/>
    <cellStyle name="Normal 2 55" xfId="23503"/>
    <cellStyle name="Normal 2 56" xfId="23504"/>
    <cellStyle name="Normal 2 57" xfId="23505"/>
    <cellStyle name="Normal 2 58" xfId="23506"/>
    <cellStyle name="Normal 2 59" xfId="23507"/>
    <cellStyle name="Normal 2 6" xfId="23508"/>
    <cellStyle name="Normal 2 6 10" xfId="23509"/>
    <cellStyle name="Normal 2 6 10 2" xfId="23510"/>
    <cellStyle name="Normal 2 6 11" xfId="23511"/>
    <cellStyle name="Normal 2 6 11 2" xfId="23512"/>
    <cellStyle name="Normal 2 6 12" xfId="23513"/>
    <cellStyle name="Normal 2 6 2" xfId="23514"/>
    <cellStyle name="Normal 2 6 2 10" xfId="23515"/>
    <cellStyle name="Normal 2 6 2 10 2" xfId="23516"/>
    <cellStyle name="Normal 2 6 2 11" xfId="23517"/>
    <cellStyle name="Normal 2 6 2 2" xfId="23518"/>
    <cellStyle name="Normal 2 6 2 2 10" xfId="23519"/>
    <cellStyle name="Normal 2 6 2 2 2" xfId="23520"/>
    <cellStyle name="Normal 2 6 2 2 2 2" xfId="23521"/>
    <cellStyle name="Normal 2 6 2 2 2 2 2" xfId="23522"/>
    <cellStyle name="Normal 2 6 2 2 2 2 2 2" xfId="23523"/>
    <cellStyle name="Normal 2 6 2 2 2 2 2 2 2" xfId="23524"/>
    <cellStyle name="Normal 2 6 2 2 2 2 2 2 2 2" xfId="23525"/>
    <cellStyle name="Normal 2 6 2 2 2 2 2 2 3" xfId="23526"/>
    <cellStyle name="Normal 2 6 2 2 2 2 2 2 3 2" xfId="23527"/>
    <cellStyle name="Normal 2 6 2 2 2 2 2 2 4" xfId="23528"/>
    <cellStyle name="Normal 2 6 2 2 2 2 2 3" xfId="23529"/>
    <cellStyle name="Normal 2 6 2 2 2 2 2 3 2" xfId="23530"/>
    <cellStyle name="Normal 2 6 2 2 2 2 2 4" xfId="23531"/>
    <cellStyle name="Normal 2 6 2 2 2 2 2 4 2" xfId="23532"/>
    <cellStyle name="Normal 2 6 2 2 2 2 2 5" xfId="23533"/>
    <cellStyle name="Normal 2 6 2 2 2 2 3" xfId="23534"/>
    <cellStyle name="Normal 2 6 2 2 2 2 3 2" xfId="23535"/>
    <cellStyle name="Normal 2 6 2 2 2 2 3 2 2" xfId="23536"/>
    <cellStyle name="Normal 2 6 2 2 2 2 3 3" xfId="23537"/>
    <cellStyle name="Normal 2 6 2 2 2 2 3 3 2" xfId="23538"/>
    <cellStyle name="Normal 2 6 2 2 2 2 3 4" xfId="23539"/>
    <cellStyle name="Normal 2 6 2 2 2 2 4" xfId="23540"/>
    <cellStyle name="Normal 2 6 2 2 2 2 4 2" xfId="23541"/>
    <cellStyle name="Normal 2 6 2 2 2 2 5" xfId="23542"/>
    <cellStyle name="Normal 2 6 2 2 2 2 5 2" xfId="23543"/>
    <cellStyle name="Normal 2 6 2 2 2 2 6" xfId="23544"/>
    <cellStyle name="Normal 2 6 2 2 2 3" xfId="23545"/>
    <cellStyle name="Normal 2 6 2 2 2 3 2" xfId="23546"/>
    <cellStyle name="Normal 2 6 2 2 2 3 2 2" xfId="23547"/>
    <cellStyle name="Normal 2 6 2 2 2 3 2 2 2" xfId="23548"/>
    <cellStyle name="Normal 2 6 2 2 2 3 2 2 2 2" xfId="23549"/>
    <cellStyle name="Normal 2 6 2 2 2 3 2 2 3" xfId="23550"/>
    <cellStyle name="Normal 2 6 2 2 2 3 2 2 3 2" xfId="23551"/>
    <cellStyle name="Normal 2 6 2 2 2 3 2 2 4" xfId="23552"/>
    <cellStyle name="Normal 2 6 2 2 2 3 2 3" xfId="23553"/>
    <cellStyle name="Normal 2 6 2 2 2 3 2 3 2" xfId="23554"/>
    <cellStyle name="Normal 2 6 2 2 2 3 2 4" xfId="23555"/>
    <cellStyle name="Normal 2 6 2 2 2 3 2 4 2" xfId="23556"/>
    <cellStyle name="Normal 2 6 2 2 2 3 2 5" xfId="23557"/>
    <cellStyle name="Normal 2 6 2 2 2 3 3" xfId="23558"/>
    <cellStyle name="Normal 2 6 2 2 2 3 3 2" xfId="23559"/>
    <cellStyle name="Normal 2 6 2 2 2 3 3 2 2" xfId="23560"/>
    <cellStyle name="Normal 2 6 2 2 2 3 3 3" xfId="23561"/>
    <cellStyle name="Normal 2 6 2 2 2 3 3 3 2" xfId="23562"/>
    <cellStyle name="Normal 2 6 2 2 2 3 3 4" xfId="23563"/>
    <cellStyle name="Normal 2 6 2 2 2 3 4" xfId="23564"/>
    <cellStyle name="Normal 2 6 2 2 2 3 4 2" xfId="23565"/>
    <cellStyle name="Normal 2 6 2 2 2 3 5" xfId="23566"/>
    <cellStyle name="Normal 2 6 2 2 2 3 5 2" xfId="23567"/>
    <cellStyle name="Normal 2 6 2 2 2 3 6" xfId="23568"/>
    <cellStyle name="Normal 2 6 2 2 2 4" xfId="23569"/>
    <cellStyle name="Normal 2 6 2 2 2 4 2" xfId="23570"/>
    <cellStyle name="Normal 2 6 2 2 2 4 2 2" xfId="23571"/>
    <cellStyle name="Normal 2 6 2 2 2 4 2 2 2" xfId="23572"/>
    <cellStyle name="Normal 2 6 2 2 2 4 2 2 2 2" xfId="23573"/>
    <cellStyle name="Normal 2 6 2 2 2 4 2 2 3" xfId="23574"/>
    <cellStyle name="Normal 2 6 2 2 2 4 2 2 3 2" xfId="23575"/>
    <cellStyle name="Normal 2 6 2 2 2 4 2 2 4" xfId="23576"/>
    <cellStyle name="Normal 2 6 2 2 2 4 2 3" xfId="23577"/>
    <cellStyle name="Normal 2 6 2 2 2 4 2 3 2" xfId="23578"/>
    <cellStyle name="Normal 2 6 2 2 2 4 2 4" xfId="23579"/>
    <cellStyle name="Normal 2 6 2 2 2 4 2 4 2" xfId="23580"/>
    <cellStyle name="Normal 2 6 2 2 2 4 2 5" xfId="23581"/>
    <cellStyle name="Normal 2 6 2 2 2 4 3" xfId="23582"/>
    <cellStyle name="Normal 2 6 2 2 2 4 3 2" xfId="23583"/>
    <cellStyle name="Normal 2 6 2 2 2 4 3 2 2" xfId="23584"/>
    <cellStyle name="Normal 2 6 2 2 2 4 3 3" xfId="23585"/>
    <cellStyle name="Normal 2 6 2 2 2 4 3 3 2" xfId="23586"/>
    <cellStyle name="Normal 2 6 2 2 2 4 3 4" xfId="23587"/>
    <cellStyle name="Normal 2 6 2 2 2 4 4" xfId="23588"/>
    <cellStyle name="Normal 2 6 2 2 2 4 4 2" xfId="23589"/>
    <cellStyle name="Normal 2 6 2 2 2 4 5" xfId="23590"/>
    <cellStyle name="Normal 2 6 2 2 2 4 5 2" xfId="23591"/>
    <cellStyle name="Normal 2 6 2 2 2 4 6" xfId="23592"/>
    <cellStyle name="Normal 2 6 2 2 2 5" xfId="23593"/>
    <cellStyle name="Normal 2 6 2 2 2 5 2" xfId="23594"/>
    <cellStyle name="Normal 2 6 2 2 2 5 2 2" xfId="23595"/>
    <cellStyle name="Normal 2 6 2 2 2 5 2 2 2" xfId="23596"/>
    <cellStyle name="Normal 2 6 2 2 2 5 2 3" xfId="23597"/>
    <cellStyle name="Normal 2 6 2 2 2 5 2 3 2" xfId="23598"/>
    <cellStyle name="Normal 2 6 2 2 2 5 2 4" xfId="23599"/>
    <cellStyle name="Normal 2 6 2 2 2 5 3" xfId="23600"/>
    <cellStyle name="Normal 2 6 2 2 2 5 3 2" xfId="23601"/>
    <cellStyle name="Normal 2 6 2 2 2 5 4" xfId="23602"/>
    <cellStyle name="Normal 2 6 2 2 2 5 4 2" xfId="23603"/>
    <cellStyle name="Normal 2 6 2 2 2 5 5" xfId="23604"/>
    <cellStyle name="Normal 2 6 2 2 2 6" xfId="23605"/>
    <cellStyle name="Normal 2 6 2 2 2 6 2" xfId="23606"/>
    <cellStyle name="Normal 2 6 2 2 2 6 2 2" xfId="23607"/>
    <cellStyle name="Normal 2 6 2 2 2 6 3" xfId="23608"/>
    <cellStyle name="Normal 2 6 2 2 2 6 3 2" xfId="23609"/>
    <cellStyle name="Normal 2 6 2 2 2 6 4" xfId="23610"/>
    <cellStyle name="Normal 2 6 2 2 2 7" xfId="23611"/>
    <cellStyle name="Normal 2 6 2 2 2 7 2" xfId="23612"/>
    <cellStyle name="Normal 2 6 2 2 2 8" xfId="23613"/>
    <cellStyle name="Normal 2 6 2 2 2 8 2" xfId="23614"/>
    <cellStyle name="Normal 2 6 2 2 2 9" xfId="23615"/>
    <cellStyle name="Normal 2 6 2 2 3" xfId="23616"/>
    <cellStyle name="Normal 2 6 2 2 3 2" xfId="23617"/>
    <cellStyle name="Normal 2 6 2 2 3 2 2" xfId="23618"/>
    <cellStyle name="Normal 2 6 2 2 3 2 2 2" xfId="23619"/>
    <cellStyle name="Normal 2 6 2 2 3 2 2 2 2" xfId="23620"/>
    <cellStyle name="Normal 2 6 2 2 3 2 2 3" xfId="23621"/>
    <cellStyle name="Normal 2 6 2 2 3 2 2 3 2" xfId="23622"/>
    <cellStyle name="Normal 2 6 2 2 3 2 2 4" xfId="23623"/>
    <cellStyle name="Normal 2 6 2 2 3 2 3" xfId="23624"/>
    <cellStyle name="Normal 2 6 2 2 3 2 3 2" xfId="23625"/>
    <cellStyle name="Normal 2 6 2 2 3 2 4" xfId="23626"/>
    <cellStyle name="Normal 2 6 2 2 3 2 4 2" xfId="23627"/>
    <cellStyle name="Normal 2 6 2 2 3 2 5" xfId="23628"/>
    <cellStyle name="Normal 2 6 2 2 3 3" xfId="23629"/>
    <cellStyle name="Normal 2 6 2 2 3 3 2" xfId="23630"/>
    <cellStyle name="Normal 2 6 2 2 3 3 2 2" xfId="23631"/>
    <cellStyle name="Normal 2 6 2 2 3 3 3" xfId="23632"/>
    <cellStyle name="Normal 2 6 2 2 3 3 3 2" xfId="23633"/>
    <cellStyle name="Normal 2 6 2 2 3 3 4" xfId="23634"/>
    <cellStyle name="Normal 2 6 2 2 3 4" xfId="23635"/>
    <cellStyle name="Normal 2 6 2 2 3 4 2" xfId="23636"/>
    <cellStyle name="Normal 2 6 2 2 3 5" xfId="23637"/>
    <cellStyle name="Normal 2 6 2 2 3 5 2" xfId="23638"/>
    <cellStyle name="Normal 2 6 2 2 3 6" xfId="23639"/>
    <cellStyle name="Normal 2 6 2 2 4" xfId="23640"/>
    <cellStyle name="Normal 2 6 2 2 4 2" xfId="23641"/>
    <cellStyle name="Normal 2 6 2 2 4 2 2" xfId="23642"/>
    <cellStyle name="Normal 2 6 2 2 4 2 2 2" xfId="23643"/>
    <cellStyle name="Normal 2 6 2 2 4 2 2 2 2" xfId="23644"/>
    <cellStyle name="Normal 2 6 2 2 4 2 2 3" xfId="23645"/>
    <cellStyle name="Normal 2 6 2 2 4 2 2 3 2" xfId="23646"/>
    <cellStyle name="Normal 2 6 2 2 4 2 2 4" xfId="23647"/>
    <cellStyle name="Normal 2 6 2 2 4 2 3" xfId="23648"/>
    <cellStyle name="Normal 2 6 2 2 4 2 3 2" xfId="23649"/>
    <cellStyle name="Normal 2 6 2 2 4 2 4" xfId="23650"/>
    <cellStyle name="Normal 2 6 2 2 4 2 4 2" xfId="23651"/>
    <cellStyle name="Normal 2 6 2 2 4 2 5" xfId="23652"/>
    <cellStyle name="Normal 2 6 2 2 4 3" xfId="23653"/>
    <cellStyle name="Normal 2 6 2 2 4 3 2" xfId="23654"/>
    <cellStyle name="Normal 2 6 2 2 4 3 2 2" xfId="23655"/>
    <cellStyle name="Normal 2 6 2 2 4 3 3" xfId="23656"/>
    <cellStyle name="Normal 2 6 2 2 4 3 3 2" xfId="23657"/>
    <cellStyle name="Normal 2 6 2 2 4 3 4" xfId="23658"/>
    <cellStyle name="Normal 2 6 2 2 4 4" xfId="23659"/>
    <cellStyle name="Normal 2 6 2 2 4 4 2" xfId="23660"/>
    <cellStyle name="Normal 2 6 2 2 4 5" xfId="23661"/>
    <cellStyle name="Normal 2 6 2 2 4 5 2" xfId="23662"/>
    <cellStyle name="Normal 2 6 2 2 4 6" xfId="23663"/>
    <cellStyle name="Normal 2 6 2 2 5" xfId="23664"/>
    <cellStyle name="Normal 2 6 2 2 5 2" xfId="23665"/>
    <cellStyle name="Normal 2 6 2 2 5 2 2" xfId="23666"/>
    <cellStyle name="Normal 2 6 2 2 5 2 2 2" xfId="23667"/>
    <cellStyle name="Normal 2 6 2 2 5 2 2 2 2" xfId="23668"/>
    <cellStyle name="Normal 2 6 2 2 5 2 2 3" xfId="23669"/>
    <cellStyle name="Normal 2 6 2 2 5 2 2 3 2" xfId="23670"/>
    <cellStyle name="Normal 2 6 2 2 5 2 2 4" xfId="23671"/>
    <cellStyle name="Normal 2 6 2 2 5 2 3" xfId="23672"/>
    <cellStyle name="Normal 2 6 2 2 5 2 3 2" xfId="23673"/>
    <cellStyle name="Normal 2 6 2 2 5 2 4" xfId="23674"/>
    <cellStyle name="Normal 2 6 2 2 5 2 4 2" xfId="23675"/>
    <cellStyle name="Normal 2 6 2 2 5 2 5" xfId="23676"/>
    <cellStyle name="Normal 2 6 2 2 5 3" xfId="23677"/>
    <cellStyle name="Normal 2 6 2 2 5 3 2" xfId="23678"/>
    <cellStyle name="Normal 2 6 2 2 5 3 2 2" xfId="23679"/>
    <cellStyle name="Normal 2 6 2 2 5 3 3" xfId="23680"/>
    <cellStyle name="Normal 2 6 2 2 5 3 3 2" xfId="23681"/>
    <cellStyle name="Normal 2 6 2 2 5 3 4" xfId="23682"/>
    <cellStyle name="Normal 2 6 2 2 5 4" xfId="23683"/>
    <cellStyle name="Normal 2 6 2 2 5 4 2" xfId="23684"/>
    <cellStyle name="Normal 2 6 2 2 5 5" xfId="23685"/>
    <cellStyle name="Normal 2 6 2 2 5 5 2" xfId="23686"/>
    <cellStyle name="Normal 2 6 2 2 5 6" xfId="23687"/>
    <cellStyle name="Normal 2 6 2 2 6" xfId="23688"/>
    <cellStyle name="Normal 2 6 2 2 6 2" xfId="23689"/>
    <cellStyle name="Normal 2 6 2 2 6 2 2" xfId="23690"/>
    <cellStyle name="Normal 2 6 2 2 6 2 2 2" xfId="23691"/>
    <cellStyle name="Normal 2 6 2 2 6 2 3" xfId="23692"/>
    <cellStyle name="Normal 2 6 2 2 6 2 3 2" xfId="23693"/>
    <cellStyle name="Normal 2 6 2 2 6 2 4" xfId="23694"/>
    <cellStyle name="Normal 2 6 2 2 6 3" xfId="23695"/>
    <cellStyle name="Normal 2 6 2 2 6 3 2" xfId="23696"/>
    <cellStyle name="Normal 2 6 2 2 6 4" xfId="23697"/>
    <cellStyle name="Normal 2 6 2 2 6 4 2" xfId="23698"/>
    <cellStyle name="Normal 2 6 2 2 6 5" xfId="23699"/>
    <cellStyle name="Normal 2 6 2 2 7" xfId="23700"/>
    <cellStyle name="Normal 2 6 2 2 7 2" xfId="23701"/>
    <cellStyle name="Normal 2 6 2 2 7 2 2" xfId="23702"/>
    <cellStyle name="Normal 2 6 2 2 7 3" xfId="23703"/>
    <cellStyle name="Normal 2 6 2 2 7 3 2" xfId="23704"/>
    <cellStyle name="Normal 2 6 2 2 7 4" xfId="23705"/>
    <cellStyle name="Normal 2 6 2 2 8" xfId="23706"/>
    <cellStyle name="Normal 2 6 2 2 8 2" xfId="23707"/>
    <cellStyle name="Normal 2 6 2 2 9" xfId="23708"/>
    <cellStyle name="Normal 2 6 2 2 9 2" xfId="23709"/>
    <cellStyle name="Normal 2 6 2 3" xfId="23710"/>
    <cellStyle name="Normal 2 6 2 3 2" xfId="23711"/>
    <cellStyle name="Normal 2 6 2 3 2 2" xfId="23712"/>
    <cellStyle name="Normal 2 6 2 3 2 2 2" xfId="23713"/>
    <cellStyle name="Normal 2 6 2 3 2 2 2 2" xfId="23714"/>
    <cellStyle name="Normal 2 6 2 3 2 2 2 2 2" xfId="23715"/>
    <cellStyle name="Normal 2 6 2 3 2 2 2 3" xfId="23716"/>
    <cellStyle name="Normal 2 6 2 3 2 2 2 3 2" xfId="23717"/>
    <cellStyle name="Normal 2 6 2 3 2 2 2 4" xfId="23718"/>
    <cellStyle name="Normal 2 6 2 3 2 2 3" xfId="23719"/>
    <cellStyle name="Normal 2 6 2 3 2 2 3 2" xfId="23720"/>
    <cellStyle name="Normal 2 6 2 3 2 2 4" xfId="23721"/>
    <cellStyle name="Normal 2 6 2 3 2 2 4 2" xfId="23722"/>
    <cellStyle name="Normal 2 6 2 3 2 2 5" xfId="23723"/>
    <cellStyle name="Normal 2 6 2 3 2 3" xfId="23724"/>
    <cellStyle name="Normal 2 6 2 3 2 3 2" xfId="23725"/>
    <cellStyle name="Normal 2 6 2 3 2 3 2 2" xfId="23726"/>
    <cellStyle name="Normal 2 6 2 3 2 3 3" xfId="23727"/>
    <cellStyle name="Normal 2 6 2 3 2 3 3 2" xfId="23728"/>
    <cellStyle name="Normal 2 6 2 3 2 3 4" xfId="23729"/>
    <cellStyle name="Normal 2 6 2 3 2 4" xfId="23730"/>
    <cellStyle name="Normal 2 6 2 3 2 4 2" xfId="23731"/>
    <cellStyle name="Normal 2 6 2 3 2 5" xfId="23732"/>
    <cellStyle name="Normal 2 6 2 3 2 5 2" xfId="23733"/>
    <cellStyle name="Normal 2 6 2 3 2 6" xfId="23734"/>
    <cellStyle name="Normal 2 6 2 3 3" xfId="23735"/>
    <cellStyle name="Normal 2 6 2 3 3 2" xfId="23736"/>
    <cellStyle name="Normal 2 6 2 3 3 2 2" xfId="23737"/>
    <cellStyle name="Normal 2 6 2 3 3 2 2 2" xfId="23738"/>
    <cellStyle name="Normal 2 6 2 3 3 2 2 2 2" xfId="23739"/>
    <cellStyle name="Normal 2 6 2 3 3 2 2 3" xfId="23740"/>
    <cellStyle name="Normal 2 6 2 3 3 2 2 3 2" xfId="23741"/>
    <cellStyle name="Normal 2 6 2 3 3 2 2 4" xfId="23742"/>
    <cellStyle name="Normal 2 6 2 3 3 2 3" xfId="23743"/>
    <cellStyle name="Normal 2 6 2 3 3 2 3 2" xfId="23744"/>
    <cellStyle name="Normal 2 6 2 3 3 2 4" xfId="23745"/>
    <cellStyle name="Normal 2 6 2 3 3 2 4 2" xfId="23746"/>
    <cellStyle name="Normal 2 6 2 3 3 2 5" xfId="23747"/>
    <cellStyle name="Normal 2 6 2 3 3 3" xfId="23748"/>
    <cellStyle name="Normal 2 6 2 3 3 3 2" xfId="23749"/>
    <cellStyle name="Normal 2 6 2 3 3 3 2 2" xfId="23750"/>
    <cellStyle name="Normal 2 6 2 3 3 3 3" xfId="23751"/>
    <cellStyle name="Normal 2 6 2 3 3 3 3 2" xfId="23752"/>
    <cellStyle name="Normal 2 6 2 3 3 3 4" xfId="23753"/>
    <cellStyle name="Normal 2 6 2 3 3 4" xfId="23754"/>
    <cellStyle name="Normal 2 6 2 3 3 4 2" xfId="23755"/>
    <cellStyle name="Normal 2 6 2 3 3 5" xfId="23756"/>
    <cellStyle name="Normal 2 6 2 3 3 5 2" xfId="23757"/>
    <cellStyle name="Normal 2 6 2 3 3 6" xfId="23758"/>
    <cellStyle name="Normal 2 6 2 3 4" xfId="23759"/>
    <cellStyle name="Normal 2 6 2 3 4 2" xfId="23760"/>
    <cellStyle name="Normal 2 6 2 3 4 2 2" xfId="23761"/>
    <cellStyle name="Normal 2 6 2 3 4 2 2 2" xfId="23762"/>
    <cellStyle name="Normal 2 6 2 3 4 2 2 2 2" xfId="23763"/>
    <cellStyle name="Normal 2 6 2 3 4 2 2 3" xfId="23764"/>
    <cellStyle name="Normal 2 6 2 3 4 2 2 3 2" xfId="23765"/>
    <cellStyle name="Normal 2 6 2 3 4 2 2 4" xfId="23766"/>
    <cellStyle name="Normal 2 6 2 3 4 2 3" xfId="23767"/>
    <cellStyle name="Normal 2 6 2 3 4 2 3 2" xfId="23768"/>
    <cellStyle name="Normal 2 6 2 3 4 2 4" xfId="23769"/>
    <cellStyle name="Normal 2 6 2 3 4 2 4 2" xfId="23770"/>
    <cellStyle name="Normal 2 6 2 3 4 2 5" xfId="23771"/>
    <cellStyle name="Normal 2 6 2 3 4 3" xfId="23772"/>
    <cellStyle name="Normal 2 6 2 3 4 3 2" xfId="23773"/>
    <cellStyle name="Normal 2 6 2 3 4 3 2 2" xfId="23774"/>
    <cellStyle name="Normal 2 6 2 3 4 3 3" xfId="23775"/>
    <cellStyle name="Normal 2 6 2 3 4 3 3 2" xfId="23776"/>
    <cellStyle name="Normal 2 6 2 3 4 3 4" xfId="23777"/>
    <cellStyle name="Normal 2 6 2 3 4 4" xfId="23778"/>
    <cellStyle name="Normal 2 6 2 3 4 4 2" xfId="23779"/>
    <cellStyle name="Normal 2 6 2 3 4 5" xfId="23780"/>
    <cellStyle name="Normal 2 6 2 3 4 5 2" xfId="23781"/>
    <cellStyle name="Normal 2 6 2 3 4 6" xfId="23782"/>
    <cellStyle name="Normal 2 6 2 3 5" xfId="23783"/>
    <cellStyle name="Normal 2 6 2 3 5 2" xfId="23784"/>
    <cellStyle name="Normal 2 6 2 3 5 2 2" xfId="23785"/>
    <cellStyle name="Normal 2 6 2 3 5 2 2 2" xfId="23786"/>
    <cellStyle name="Normal 2 6 2 3 5 2 3" xfId="23787"/>
    <cellStyle name="Normal 2 6 2 3 5 2 3 2" xfId="23788"/>
    <cellStyle name="Normal 2 6 2 3 5 2 4" xfId="23789"/>
    <cellStyle name="Normal 2 6 2 3 5 3" xfId="23790"/>
    <cellStyle name="Normal 2 6 2 3 5 3 2" xfId="23791"/>
    <cellStyle name="Normal 2 6 2 3 5 4" xfId="23792"/>
    <cellStyle name="Normal 2 6 2 3 5 4 2" xfId="23793"/>
    <cellStyle name="Normal 2 6 2 3 5 5" xfId="23794"/>
    <cellStyle name="Normal 2 6 2 3 6" xfId="23795"/>
    <cellStyle name="Normal 2 6 2 3 6 2" xfId="23796"/>
    <cellStyle name="Normal 2 6 2 3 6 2 2" xfId="23797"/>
    <cellStyle name="Normal 2 6 2 3 6 3" xfId="23798"/>
    <cellStyle name="Normal 2 6 2 3 6 3 2" xfId="23799"/>
    <cellStyle name="Normal 2 6 2 3 6 4" xfId="23800"/>
    <cellStyle name="Normal 2 6 2 3 7" xfId="23801"/>
    <cellStyle name="Normal 2 6 2 3 7 2" xfId="23802"/>
    <cellStyle name="Normal 2 6 2 3 8" xfId="23803"/>
    <cellStyle name="Normal 2 6 2 3 8 2" xfId="23804"/>
    <cellStyle name="Normal 2 6 2 3 9" xfId="23805"/>
    <cellStyle name="Normal 2 6 2 4" xfId="23806"/>
    <cellStyle name="Normal 2 6 2 4 2" xfId="23807"/>
    <cellStyle name="Normal 2 6 2 4 2 2" xfId="23808"/>
    <cellStyle name="Normal 2 6 2 4 2 2 2" xfId="23809"/>
    <cellStyle name="Normal 2 6 2 4 2 2 2 2" xfId="23810"/>
    <cellStyle name="Normal 2 6 2 4 2 2 3" xfId="23811"/>
    <cellStyle name="Normal 2 6 2 4 2 2 3 2" xfId="23812"/>
    <cellStyle name="Normal 2 6 2 4 2 2 4" xfId="23813"/>
    <cellStyle name="Normal 2 6 2 4 2 3" xfId="23814"/>
    <cellStyle name="Normal 2 6 2 4 2 3 2" xfId="23815"/>
    <cellStyle name="Normal 2 6 2 4 2 4" xfId="23816"/>
    <cellStyle name="Normal 2 6 2 4 2 4 2" xfId="23817"/>
    <cellStyle name="Normal 2 6 2 4 2 5" xfId="23818"/>
    <cellStyle name="Normal 2 6 2 4 3" xfId="23819"/>
    <cellStyle name="Normal 2 6 2 4 3 2" xfId="23820"/>
    <cellStyle name="Normal 2 6 2 4 3 2 2" xfId="23821"/>
    <cellStyle name="Normal 2 6 2 4 3 3" xfId="23822"/>
    <cellStyle name="Normal 2 6 2 4 3 3 2" xfId="23823"/>
    <cellStyle name="Normal 2 6 2 4 3 4" xfId="23824"/>
    <cellStyle name="Normal 2 6 2 4 4" xfId="23825"/>
    <cellStyle name="Normal 2 6 2 4 4 2" xfId="23826"/>
    <cellStyle name="Normal 2 6 2 4 5" xfId="23827"/>
    <cellStyle name="Normal 2 6 2 4 5 2" xfId="23828"/>
    <cellStyle name="Normal 2 6 2 4 6" xfId="23829"/>
    <cellStyle name="Normal 2 6 2 5" xfId="23830"/>
    <cellStyle name="Normal 2 6 2 5 2" xfId="23831"/>
    <cellStyle name="Normal 2 6 2 5 2 2" xfId="23832"/>
    <cellStyle name="Normal 2 6 2 5 2 2 2" xfId="23833"/>
    <cellStyle name="Normal 2 6 2 5 2 2 2 2" xfId="23834"/>
    <cellStyle name="Normal 2 6 2 5 2 2 3" xfId="23835"/>
    <cellStyle name="Normal 2 6 2 5 2 2 3 2" xfId="23836"/>
    <cellStyle name="Normal 2 6 2 5 2 2 4" xfId="23837"/>
    <cellStyle name="Normal 2 6 2 5 2 3" xfId="23838"/>
    <cellStyle name="Normal 2 6 2 5 2 3 2" xfId="23839"/>
    <cellStyle name="Normal 2 6 2 5 2 4" xfId="23840"/>
    <cellStyle name="Normal 2 6 2 5 2 4 2" xfId="23841"/>
    <cellStyle name="Normal 2 6 2 5 2 5" xfId="23842"/>
    <cellStyle name="Normal 2 6 2 5 3" xfId="23843"/>
    <cellStyle name="Normal 2 6 2 5 3 2" xfId="23844"/>
    <cellStyle name="Normal 2 6 2 5 3 2 2" xfId="23845"/>
    <cellStyle name="Normal 2 6 2 5 3 3" xfId="23846"/>
    <cellStyle name="Normal 2 6 2 5 3 3 2" xfId="23847"/>
    <cellStyle name="Normal 2 6 2 5 3 4" xfId="23848"/>
    <cellStyle name="Normal 2 6 2 5 4" xfId="23849"/>
    <cellStyle name="Normal 2 6 2 5 4 2" xfId="23850"/>
    <cellStyle name="Normal 2 6 2 5 5" xfId="23851"/>
    <cellStyle name="Normal 2 6 2 5 5 2" xfId="23852"/>
    <cellStyle name="Normal 2 6 2 5 6" xfId="23853"/>
    <cellStyle name="Normal 2 6 2 6" xfId="23854"/>
    <cellStyle name="Normal 2 6 2 6 2" xfId="23855"/>
    <cellStyle name="Normal 2 6 2 6 2 2" xfId="23856"/>
    <cellStyle name="Normal 2 6 2 6 2 2 2" xfId="23857"/>
    <cellStyle name="Normal 2 6 2 6 2 2 2 2" xfId="23858"/>
    <cellStyle name="Normal 2 6 2 6 2 2 3" xfId="23859"/>
    <cellStyle name="Normal 2 6 2 6 2 2 3 2" xfId="23860"/>
    <cellStyle name="Normal 2 6 2 6 2 2 4" xfId="23861"/>
    <cellStyle name="Normal 2 6 2 6 2 3" xfId="23862"/>
    <cellStyle name="Normal 2 6 2 6 2 3 2" xfId="23863"/>
    <cellStyle name="Normal 2 6 2 6 2 4" xfId="23864"/>
    <cellStyle name="Normal 2 6 2 6 2 4 2" xfId="23865"/>
    <cellStyle name="Normal 2 6 2 6 2 5" xfId="23866"/>
    <cellStyle name="Normal 2 6 2 6 3" xfId="23867"/>
    <cellStyle name="Normal 2 6 2 6 3 2" xfId="23868"/>
    <cellStyle name="Normal 2 6 2 6 3 2 2" xfId="23869"/>
    <cellStyle name="Normal 2 6 2 6 3 3" xfId="23870"/>
    <cellStyle name="Normal 2 6 2 6 3 3 2" xfId="23871"/>
    <cellStyle name="Normal 2 6 2 6 3 4" xfId="23872"/>
    <cellStyle name="Normal 2 6 2 6 4" xfId="23873"/>
    <cellStyle name="Normal 2 6 2 6 4 2" xfId="23874"/>
    <cellStyle name="Normal 2 6 2 6 5" xfId="23875"/>
    <cellStyle name="Normal 2 6 2 6 5 2" xfId="23876"/>
    <cellStyle name="Normal 2 6 2 6 6" xfId="23877"/>
    <cellStyle name="Normal 2 6 2 7" xfId="23878"/>
    <cellStyle name="Normal 2 6 2 7 2" xfId="23879"/>
    <cellStyle name="Normal 2 6 2 7 2 2" xfId="23880"/>
    <cellStyle name="Normal 2 6 2 7 2 2 2" xfId="23881"/>
    <cellStyle name="Normal 2 6 2 7 2 3" xfId="23882"/>
    <cellStyle name="Normal 2 6 2 7 2 3 2" xfId="23883"/>
    <cellStyle name="Normal 2 6 2 7 2 4" xfId="23884"/>
    <cellStyle name="Normal 2 6 2 7 3" xfId="23885"/>
    <cellStyle name="Normal 2 6 2 7 3 2" xfId="23886"/>
    <cellStyle name="Normal 2 6 2 7 4" xfId="23887"/>
    <cellStyle name="Normal 2 6 2 7 4 2" xfId="23888"/>
    <cellStyle name="Normal 2 6 2 7 5" xfId="23889"/>
    <cellStyle name="Normal 2 6 2 8" xfId="23890"/>
    <cellStyle name="Normal 2 6 2 8 2" xfId="23891"/>
    <cellStyle name="Normal 2 6 2 8 2 2" xfId="23892"/>
    <cellStyle name="Normal 2 6 2 8 3" xfId="23893"/>
    <cellStyle name="Normal 2 6 2 8 3 2" xfId="23894"/>
    <cellStyle name="Normal 2 6 2 8 4" xfId="23895"/>
    <cellStyle name="Normal 2 6 2 9" xfId="23896"/>
    <cellStyle name="Normal 2 6 2 9 2" xfId="23897"/>
    <cellStyle name="Normal 2 6 3" xfId="23898"/>
    <cellStyle name="Normal 2 6 3 10" xfId="23899"/>
    <cellStyle name="Normal 2 6 3 2" xfId="23900"/>
    <cellStyle name="Normal 2 6 3 2 2" xfId="23901"/>
    <cellStyle name="Normal 2 6 3 2 2 2" xfId="23902"/>
    <cellStyle name="Normal 2 6 3 2 2 2 2" xfId="23903"/>
    <cellStyle name="Normal 2 6 3 2 2 2 2 2" xfId="23904"/>
    <cellStyle name="Normal 2 6 3 2 2 2 2 2 2" xfId="23905"/>
    <cellStyle name="Normal 2 6 3 2 2 2 2 3" xfId="23906"/>
    <cellStyle name="Normal 2 6 3 2 2 2 2 3 2" xfId="23907"/>
    <cellStyle name="Normal 2 6 3 2 2 2 2 4" xfId="23908"/>
    <cellStyle name="Normal 2 6 3 2 2 2 3" xfId="23909"/>
    <cellStyle name="Normal 2 6 3 2 2 2 3 2" xfId="23910"/>
    <cellStyle name="Normal 2 6 3 2 2 2 4" xfId="23911"/>
    <cellStyle name="Normal 2 6 3 2 2 2 4 2" xfId="23912"/>
    <cellStyle name="Normal 2 6 3 2 2 2 5" xfId="23913"/>
    <cellStyle name="Normal 2 6 3 2 2 3" xfId="23914"/>
    <cellStyle name="Normal 2 6 3 2 2 3 2" xfId="23915"/>
    <cellStyle name="Normal 2 6 3 2 2 3 2 2" xfId="23916"/>
    <cellStyle name="Normal 2 6 3 2 2 3 3" xfId="23917"/>
    <cellStyle name="Normal 2 6 3 2 2 3 3 2" xfId="23918"/>
    <cellStyle name="Normal 2 6 3 2 2 3 4" xfId="23919"/>
    <cellStyle name="Normal 2 6 3 2 2 4" xfId="23920"/>
    <cellStyle name="Normal 2 6 3 2 2 4 2" xfId="23921"/>
    <cellStyle name="Normal 2 6 3 2 2 5" xfId="23922"/>
    <cellStyle name="Normal 2 6 3 2 2 5 2" xfId="23923"/>
    <cellStyle name="Normal 2 6 3 2 2 6" xfId="23924"/>
    <cellStyle name="Normal 2 6 3 2 3" xfId="23925"/>
    <cellStyle name="Normal 2 6 3 2 3 2" xfId="23926"/>
    <cellStyle name="Normal 2 6 3 2 3 2 2" xfId="23927"/>
    <cellStyle name="Normal 2 6 3 2 3 2 2 2" xfId="23928"/>
    <cellStyle name="Normal 2 6 3 2 3 2 2 2 2" xfId="23929"/>
    <cellStyle name="Normal 2 6 3 2 3 2 2 3" xfId="23930"/>
    <cellStyle name="Normal 2 6 3 2 3 2 2 3 2" xfId="23931"/>
    <cellStyle name="Normal 2 6 3 2 3 2 2 4" xfId="23932"/>
    <cellStyle name="Normal 2 6 3 2 3 2 3" xfId="23933"/>
    <cellStyle name="Normal 2 6 3 2 3 2 3 2" xfId="23934"/>
    <cellStyle name="Normal 2 6 3 2 3 2 4" xfId="23935"/>
    <cellStyle name="Normal 2 6 3 2 3 2 4 2" xfId="23936"/>
    <cellStyle name="Normal 2 6 3 2 3 2 5" xfId="23937"/>
    <cellStyle name="Normal 2 6 3 2 3 3" xfId="23938"/>
    <cellStyle name="Normal 2 6 3 2 3 3 2" xfId="23939"/>
    <cellStyle name="Normal 2 6 3 2 3 3 2 2" xfId="23940"/>
    <cellStyle name="Normal 2 6 3 2 3 3 3" xfId="23941"/>
    <cellStyle name="Normal 2 6 3 2 3 3 3 2" xfId="23942"/>
    <cellStyle name="Normal 2 6 3 2 3 3 4" xfId="23943"/>
    <cellStyle name="Normal 2 6 3 2 3 4" xfId="23944"/>
    <cellStyle name="Normal 2 6 3 2 3 4 2" xfId="23945"/>
    <cellStyle name="Normal 2 6 3 2 3 5" xfId="23946"/>
    <cellStyle name="Normal 2 6 3 2 3 5 2" xfId="23947"/>
    <cellStyle name="Normal 2 6 3 2 3 6" xfId="23948"/>
    <cellStyle name="Normal 2 6 3 2 4" xfId="23949"/>
    <cellStyle name="Normal 2 6 3 2 4 2" xfId="23950"/>
    <cellStyle name="Normal 2 6 3 2 4 2 2" xfId="23951"/>
    <cellStyle name="Normal 2 6 3 2 4 2 2 2" xfId="23952"/>
    <cellStyle name="Normal 2 6 3 2 4 2 2 2 2" xfId="23953"/>
    <cellStyle name="Normal 2 6 3 2 4 2 2 3" xfId="23954"/>
    <cellStyle name="Normal 2 6 3 2 4 2 2 3 2" xfId="23955"/>
    <cellStyle name="Normal 2 6 3 2 4 2 2 4" xfId="23956"/>
    <cellStyle name="Normal 2 6 3 2 4 2 3" xfId="23957"/>
    <cellStyle name="Normal 2 6 3 2 4 2 3 2" xfId="23958"/>
    <cellStyle name="Normal 2 6 3 2 4 2 4" xfId="23959"/>
    <cellStyle name="Normal 2 6 3 2 4 2 4 2" xfId="23960"/>
    <cellStyle name="Normal 2 6 3 2 4 2 5" xfId="23961"/>
    <cellStyle name="Normal 2 6 3 2 4 3" xfId="23962"/>
    <cellStyle name="Normal 2 6 3 2 4 3 2" xfId="23963"/>
    <cellStyle name="Normal 2 6 3 2 4 3 2 2" xfId="23964"/>
    <cellStyle name="Normal 2 6 3 2 4 3 3" xfId="23965"/>
    <cellStyle name="Normal 2 6 3 2 4 3 3 2" xfId="23966"/>
    <cellStyle name="Normal 2 6 3 2 4 3 4" xfId="23967"/>
    <cellStyle name="Normal 2 6 3 2 4 4" xfId="23968"/>
    <cellStyle name="Normal 2 6 3 2 4 4 2" xfId="23969"/>
    <cellStyle name="Normal 2 6 3 2 4 5" xfId="23970"/>
    <cellStyle name="Normal 2 6 3 2 4 5 2" xfId="23971"/>
    <cellStyle name="Normal 2 6 3 2 4 6" xfId="23972"/>
    <cellStyle name="Normal 2 6 3 2 5" xfId="23973"/>
    <cellStyle name="Normal 2 6 3 2 5 2" xfId="23974"/>
    <cellStyle name="Normal 2 6 3 2 5 2 2" xfId="23975"/>
    <cellStyle name="Normal 2 6 3 2 5 2 2 2" xfId="23976"/>
    <cellStyle name="Normal 2 6 3 2 5 2 3" xfId="23977"/>
    <cellStyle name="Normal 2 6 3 2 5 2 3 2" xfId="23978"/>
    <cellStyle name="Normal 2 6 3 2 5 2 4" xfId="23979"/>
    <cellStyle name="Normal 2 6 3 2 5 3" xfId="23980"/>
    <cellStyle name="Normal 2 6 3 2 5 3 2" xfId="23981"/>
    <cellStyle name="Normal 2 6 3 2 5 4" xfId="23982"/>
    <cellStyle name="Normal 2 6 3 2 5 4 2" xfId="23983"/>
    <cellStyle name="Normal 2 6 3 2 5 5" xfId="23984"/>
    <cellStyle name="Normal 2 6 3 2 6" xfId="23985"/>
    <cellStyle name="Normal 2 6 3 2 6 2" xfId="23986"/>
    <cellStyle name="Normal 2 6 3 2 6 2 2" xfId="23987"/>
    <cellStyle name="Normal 2 6 3 2 6 3" xfId="23988"/>
    <cellStyle name="Normal 2 6 3 2 6 3 2" xfId="23989"/>
    <cellStyle name="Normal 2 6 3 2 6 4" xfId="23990"/>
    <cellStyle name="Normal 2 6 3 2 7" xfId="23991"/>
    <cellStyle name="Normal 2 6 3 2 7 2" xfId="23992"/>
    <cellStyle name="Normal 2 6 3 2 8" xfId="23993"/>
    <cellStyle name="Normal 2 6 3 2 8 2" xfId="23994"/>
    <cellStyle name="Normal 2 6 3 2 9" xfId="23995"/>
    <cellStyle name="Normal 2 6 3 3" xfId="23996"/>
    <cellStyle name="Normal 2 6 3 3 2" xfId="23997"/>
    <cellStyle name="Normal 2 6 3 3 2 2" xfId="23998"/>
    <cellStyle name="Normal 2 6 3 3 2 2 2" xfId="23999"/>
    <cellStyle name="Normal 2 6 3 3 2 2 2 2" xfId="24000"/>
    <cellStyle name="Normal 2 6 3 3 2 2 3" xfId="24001"/>
    <cellStyle name="Normal 2 6 3 3 2 2 3 2" xfId="24002"/>
    <cellStyle name="Normal 2 6 3 3 2 2 4" xfId="24003"/>
    <cellStyle name="Normal 2 6 3 3 2 3" xfId="24004"/>
    <cellStyle name="Normal 2 6 3 3 2 3 2" xfId="24005"/>
    <cellStyle name="Normal 2 6 3 3 2 4" xfId="24006"/>
    <cellStyle name="Normal 2 6 3 3 2 4 2" xfId="24007"/>
    <cellStyle name="Normal 2 6 3 3 2 5" xfId="24008"/>
    <cellStyle name="Normal 2 6 3 3 3" xfId="24009"/>
    <cellStyle name="Normal 2 6 3 3 3 2" xfId="24010"/>
    <cellStyle name="Normal 2 6 3 3 3 2 2" xfId="24011"/>
    <cellStyle name="Normal 2 6 3 3 3 3" xfId="24012"/>
    <cellStyle name="Normal 2 6 3 3 3 3 2" xfId="24013"/>
    <cellStyle name="Normal 2 6 3 3 3 4" xfId="24014"/>
    <cellStyle name="Normal 2 6 3 3 4" xfId="24015"/>
    <cellStyle name="Normal 2 6 3 3 4 2" xfId="24016"/>
    <cellStyle name="Normal 2 6 3 3 5" xfId="24017"/>
    <cellStyle name="Normal 2 6 3 3 5 2" xfId="24018"/>
    <cellStyle name="Normal 2 6 3 3 6" xfId="24019"/>
    <cellStyle name="Normal 2 6 3 4" xfId="24020"/>
    <cellStyle name="Normal 2 6 3 4 2" xfId="24021"/>
    <cellStyle name="Normal 2 6 3 4 2 2" xfId="24022"/>
    <cellStyle name="Normal 2 6 3 4 2 2 2" xfId="24023"/>
    <cellStyle name="Normal 2 6 3 4 2 2 2 2" xfId="24024"/>
    <cellStyle name="Normal 2 6 3 4 2 2 3" xfId="24025"/>
    <cellStyle name="Normal 2 6 3 4 2 2 3 2" xfId="24026"/>
    <cellStyle name="Normal 2 6 3 4 2 2 4" xfId="24027"/>
    <cellStyle name="Normal 2 6 3 4 2 3" xfId="24028"/>
    <cellStyle name="Normal 2 6 3 4 2 3 2" xfId="24029"/>
    <cellStyle name="Normal 2 6 3 4 2 4" xfId="24030"/>
    <cellStyle name="Normal 2 6 3 4 2 4 2" xfId="24031"/>
    <cellStyle name="Normal 2 6 3 4 2 5" xfId="24032"/>
    <cellStyle name="Normal 2 6 3 4 3" xfId="24033"/>
    <cellStyle name="Normal 2 6 3 4 3 2" xfId="24034"/>
    <cellStyle name="Normal 2 6 3 4 3 2 2" xfId="24035"/>
    <cellStyle name="Normal 2 6 3 4 3 3" xfId="24036"/>
    <cellStyle name="Normal 2 6 3 4 3 3 2" xfId="24037"/>
    <cellStyle name="Normal 2 6 3 4 3 4" xfId="24038"/>
    <cellStyle name="Normal 2 6 3 4 4" xfId="24039"/>
    <cellStyle name="Normal 2 6 3 4 4 2" xfId="24040"/>
    <cellStyle name="Normal 2 6 3 4 5" xfId="24041"/>
    <cellStyle name="Normal 2 6 3 4 5 2" xfId="24042"/>
    <cellStyle name="Normal 2 6 3 4 6" xfId="24043"/>
    <cellStyle name="Normal 2 6 3 5" xfId="24044"/>
    <cellStyle name="Normal 2 6 3 5 2" xfId="24045"/>
    <cellStyle name="Normal 2 6 3 5 2 2" xfId="24046"/>
    <cellStyle name="Normal 2 6 3 5 2 2 2" xfId="24047"/>
    <cellStyle name="Normal 2 6 3 5 2 2 2 2" xfId="24048"/>
    <cellStyle name="Normal 2 6 3 5 2 2 3" xfId="24049"/>
    <cellStyle name="Normal 2 6 3 5 2 2 3 2" xfId="24050"/>
    <cellStyle name="Normal 2 6 3 5 2 2 4" xfId="24051"/>
    <cellStyle name="Normal 2 6 3 5 2 3" xfId="24052"/>
    <cellStyle name="Normal 2 6 3 5 2 3 2" xfId="24053"/>
    <cellStyle name="Normal 2 6 3 5 2 4" xfId="24054"/>
    <cellStyle name="Normal 2 6 3 5 2 4 2" xfId="24055"/>
    <cellStyle name="Normal 2 6 3 5 2 5" xfId="24056"/>
    <cellStyle name="Normal 2 6 3 5 3" xfId="24057"/>
    <cellStyle name="Normal 2 6 3 5 3 2" xfId="24058"/>
    <cellStyle name="Normal 2 6 3 5 3 2 2" xfId="24059"/>
    <cellStyle name="Normal 2 6 3 5 3 3" xfId="24060"/>
    <cellStyle name="Normal 2 6 3 5 3 3 2" xfId="24061"/>
    <cellStyle name="Normal 2 6 3 5 3 4" xfId="24062"/>
    <cellStyle name="Normal 2 6 3 5 4" xfId="24063"/>
    <cellStyle name="Normal 2 6 3 5 4 2" xfId="24064"/>
    <cellStyle name="Normal 2 6 3 5 5" xfId="24065"/>
    <cellStyle name="Normal 2 6 3 5 5 2" xfId="24066"/>
    <cellStyle name="Normal 2 6 3 5 6" xfId="24067"/>
    <cellStyle name="Normal 2 6 3 6" xfId="24068"/>
    <cellStyle name="Normal 2 6 3 6 2" xfId="24069"/>
    <cellStyle name="Normal 2 6 3 6 2 2" xfId="24070"/>
    <cellStyle name="Normal 2 6 3 6 2 2 2" xfId="24071"/>
    <cellStyle name="Normal 2 6 3 6 2 3" xfId="24072"/>
    <cellStyle name="Normal 2 6 3 6 2 3 2" xfId="24073"/>
    <cellStyle name="Normal 2 6 3 6 2 4" xfId="24074"/>
    <cellStyle name="Normal 2 6 3 6 3" xfId="24075"/>
    <cellStyle name="Normal 2 6 3 6 3 2" xfId="24076"/>
    <cellStyle name="Normal 2 6 3 6 4" xfId="24077"/>
    <cellStyle name="Normal 2 6 3 6 4 2" xfId="24078"/>
    <cellStyle name="Normal 2 6 3 6 5" xfId="24079"/>
    <cellStyle name="Normal 2 6 3 7" xfId="24080"/>
    <cellStyle name="Normal 2 6 3 7 2" xfId="24081"/>
    <cellStyle name="Normal 2 6 3 7 2 2" xfId="24082"/>
    <cellStyle name="Normal 2 6 3 7 3" xfId="24083"/>
    <cellStyle name="Normal 2 6 3 7 3 2" xfId="24084"/>
    <cellStyle name="Normal 2 6 3 7 4" xfId="24085"/>
    <cellStyle name="Normal 2 6 3 8" xfId="24086"/>
    <cellStyle name="Normal 2 6 3 8 2" xfId="24087"/>
    <cellStyle name="Normal 2 6 3 9" xfId="24088"/>
    <cellStyle name="Normal 2 6 3 9 2" xfId="24089"/>
    <cellStyle name="Normal 2 6 4" xfId="24090"/>
    <cellStyle name="Normal 2 6 4 2" xfId="24091"/>
    <cellStyle name="Normal 2 6 4 2 2" xfId="24092"/>
    <cellStyle name="Normal 2 6 4 2 2 2" xfId="24093"/>
    <cellStyle name="Normal 2 6 4 2 2 2 2" xfId="24094"/>
    <cellStyle name="Normal 2 6 4 2 2 2 2 2" xfId="24095"/>
    <cellStyle name="Normal 2 6 4 2 2 2 3" xfId="24096"/>
    <cellStyle name="Normal 2 6 4 2 2 2 3 2" xfId="24097"/>
    <cellStyle name="Normal 2 6 4 2 2 2 4" xfId="24098"/>
    <cellStyle name="Normal 2 6 4 2 2 3" xfId="24099"/>
    <cellStyle name="Normal 2 6 4 2 2 3 2" xfId="24100"/>
    <cellStyle name="Normal 2 6 4 2 2 4" xfId="24101"/>
    <cellStyle name="Normal 2 6 4 2 2 4 2" xfId="24102"/>
    <cellStyle name="Normal 2 6 4 2 2 5" xfId="24103"/>
    <cellStyle name="Normal 2 6 4 2 3" xfId="24104"/>
    <cellStyle name="Normal 2 6 4 2 3 2" xfId="24105"/>
    <cellStyle name="Normal 2 6 4 2 3 2 2" xfId="24106"/>
    <cellStyle name="Normal 2 6 4 2 3 3" xfId="24107"/>
    <cellStyle name="Normal 2 6 4 2 3 3 2" xfId="24108"/>
    <cellStyle name="Normal 2 6 4 2 3 4" xfId="24109"/>
    <cellStyle name="Normal 2 6 4 2 4" xfId="24110"/>
    <cellStyle name="Normal 2 6 4 2 4 2" xfId="24111"/>
    <cellStyle name="Normal 2 6 4 2 5" xfId="24112"/>
    <cellStyle name="Normal 2 6 4 2 5 2" xfId="24113"/>
    <cellStyle name="Normal 2 6 4 2 6" xfId="24114"/>
    <cellStyle name="Normal 2 6 4 3" xfId="24115"/>
    <cellStyle name="Normal 2 6 4 3 2" xfId="24116"/>
    <cellStyle name="Normal 2 6 4 3 2 2" xfId="24117"/>
    <cellStyle name="Normal 2 6 4 3 2 2 2" xfId="24118"/>
    <cellStyle name="Normal 2 6 4 3 2 2 2 2" xfId="24119"/>
    <cellStyle name="Normal 2 6 4 3 2 2 3" xfId="24120"/>
    <cellStyle name="Normal 2 6 4 3 2 2 3 2" xfId="24121"/>
    <cellStyle name="Normal 2 6 4 3 2 2 4" xfId="24122"/>
    <cellStyle name="Normal 2 6 4 3 2 3" xfId="24123"/>
    <cellStyle name="Normal 2 6 4 3 2 3 2" xfId="24124"/>
    <cellStyle name="Normal 2 6 4 3 2 4" xfId="24125"/>
    <cellStyle name="Normal 2 6 4 3 2 4 2" xfId="24126"/>
    <cellStyle name="Normal 2 6 4 3 2 5" xfId="24127"/>
    <cellStyle name="Normal 2 6 4 3 3" xfId="24128"/>
    <cellStyle name="Normal 2 6 4 3 3 2" xfId="24129"/>
    <cellStyle name="Normal 2 6 4 3 3 2 2" xfId="24130"/>
    <cellStyle name="Normal 2 6 4 3 3 3" xfId="24131"/>
    <cellStyle name="Normal 2 6 4 3 3 3 2" xfId="24132"/>
    <cellStyle name="Normal 2 6 4 3 3 4" xfId="24133"/>
    <cellStyle name="Normal 2 6 4 3 4" xfId="24134"/>
    <cellStyle name="Normal 2 6 4 3 4 2" xfId="24135"/>
    <cellStyle name="Normal 2 6 4 3 5" xfId="24136"/>
    <cellStyle name="Normal 2 6 4 3 5 2" xfId="24137"/>
    <cellStyle name="Normal 2 6 4 3 6" xfId="24138"/>
    <cellStyle name="Normal 2 6 4 4" xfId="24139"/>
    <cellStyle name="Normal 2 6 4 4 2" xfId="24140"/>
    <cellStyle name="Normal 2 6 4 4 2 2" xfId="24141"/>
    <cellStyle name="Normal 2 6 4 4 2 2 2" xfId="24142"/>
    <cellStyle name="Normal 2 6 4 4 2 2 2 2" xfId="24143"/>
    <cellStyle name="Normal 2 6 4 4 2 2 3" xfId="24144"/>
    <cellStyle name="Normal 2 6 4 4 2 2 3 2" xfId="24145"/>
    <cellStyle name="Normal 2 6 4 4 2 2 4" xfId="24146"/>
    <cellStyle name="Normal 2 6 4 4 2 3" xfId="24147"/>
    <cellStyle name="Normal 2 6 4 4 2 3 2" xfId="24148"/>
    <cellStyle name="Normal 2 6 4 4 2 4" xfId="24149"/>
    <cellStyle name="Normal 2 6 4 4 2 4 2" xfId="24150"/>
    <cellStyle name="Normal 2 6 4 4 2 5" xfId="24151"/>
    <cellStyle name="Normal 2 6 4 4 3" xfId="24152"/>
    <cellStyle name="Normal 2 6 4 4 3 2" xfId="24153"/>
    <cellStyle name="Normal 2 6 4 4 3 2 2" xfId="24154"/>
    <cellStyle name="Normal 2 6 4 4 3 3" xfId="24155"/>
    <cellStyle name="Normal 2 6 4 4 3 3 2" xfId="24156"/>
    <cellStyle name="Normal 2 6 4 4 3 4" xfId="24157"/>
    <cellStyle name="Normal 2 6 4 4 4" xfId="24158"/>
    <cellStyle name="Normal 2 6 4 4 4 2" xfId="24159"/>
    <cellStyle name="Normal 2 6 4 4 5" xfId="24160"/>
    <cellStyle name="Normal 2 6 4 4 5 2" xfId="24161"/>
    <cellStyle name="Normal 2 6 4 4 6" xfId="24162"/>
    <cellStyle name="Normal 2 6 4 5" xfId="24163"/>
    <cellStyle name="Normal 2 6 4 5 2" xfId="24164"/>
    <cellStyle name="Normal 2 6 4 5 2 2" xfId="24165"/>
    <cellStyle name="Normal 2 6 4 5 2 2 2" xfId="24166"/>
    <cellStyle name="Normal 2 6 4 5 2 3" xfId="24167"/>
    <cellStyle name="Normal 2 6 4 5 2 3 2" xfId="24168"/>
    <cellStyle name="Normal 2 6 4 5 2 4" xfId="24169"/>
    <cellStyle name="Normal 2 6 4 5 3" xfId="24170"/>
    <cellStyle name="Normal 2 6 4 5 3 2" xfId="24171"/>
    <cellStyle name="Normal 2 6 4 5 4" xfId="24172"/>
    <cellStyle name="Normal 2 6 4 5 4 2" xfId="24173"/>
    <cellStyle name="Normal 2 6 4 5 5" xfId="24174"/>
    <cellStyle name="Normal 2 6 4 6" xfId="24175"/>
    <cellStyle name="Normal 2 6 4 6 2" xfId="24176"/>
    <cellStyle name="Normal 2 6 4 6 2 2" xfId="24177"/>
    <cellStyle name="Normal 2 6 4 6 3" xfId="24178"/>
    <cellStyle name="Normal 2 6 4 6 3 2" xfId="24179"/>
    <cellStyle name="Normal 2 6 4 6 4" xfId="24180"/>
    <cellStyle name="Normal 2 6 4 7" xfId="24181"/>
    <cellStyle name="Normal 2 6 4 7 2" xfId="24182"/>
    <cellStyle name="Normal 2 6 4 8" xfId="24183"/>
    <cellStyle name="Normal 2 6 4 8 2" xfId="24184"/>
    <cellStyle name="Normal 2 6 4 9" xfId="24185"/>
    <cellStyle name="Normal 2 6 5" xfId="24186"/>
    <cellStyle name="Normal 2 6 5 2" xfId="24187"/>
    <cellStyle name="Normal 2 6 5 2 2" xfId="24188"/>
    <cellStyle name="Normal 2 6 5 2 2 2" xfId="24189"/>
    <cellStyle name="Normal 2 6 5 2 2 2 2" xfId="24190"/>
    <cellStyle name="Normal 2 6 5 2 2 3" xfId="24191"/>
    <cellStyle name="Normal 2 6 5 2 2 3 2" xfId="24192"/>
    <cellStyle name="Normal 2 6 5 2 2 4" xfId="24193"/>
    <cellStyle name="Normal 2 6 5 2 3" xfId="24194"/>
    <cellStyle name="Normal 2 6 5 2 3 2" xfId="24195"/>
    <cellStyle name="Normal 2 6 5 2 4" xfId="24196"/>
    <cellStyle name="Normal 2 6 5 2 4 2" xfId="24197"/>
    <cellStyle name="Normal 2 6 5 2 5" xfId="24198"/>
    <cellStyle name="Normal 2 6 5 3" xfId="24199"/>
    <cellStyle name="Normal 2 6 5 3 2" xfId="24200"/>
    <cellStyle name="Normal 2 6 5 3 2 2" xfId="24201"/>
    <cellStyle name="Normal 2 6 5 3 3" xfId="24202"/>
    <cellStyle name="Normal 2 6 5 3 3 2" xfId="24203"/>
    <cellStyle name="Normal 2 6 5 3 4" xfId="24204"/>
    <cellStyle name="Normal 2 6 5 4" xfId="24205"/>
    <cellStyle name="Normal 2 6 5 4 2" xfId="24206"/>
    <cellStyle name="Normal 2 6 5 5" xfId="24207"/>
    <cellStyle name="Normal 2 6 5 5 2" xfId="24208"/>
    <cellStyle name="Normal 2 6 5 6" xfId="24209"/>
    <cellStyle name="Normal 2 6 6" xfId="24210"/>
    <cellStyle name="Normal 2 6 6 2" xfId="24211"/>
    <cellStyle name="Normal 2 6 6 2 2" xfId="24212"/>
    <cellStyle name="Normal 2 6 6 2 2 2" xfId="24213"/>
    <cellStyle name="Normal 2 6 6 2 2 2 2" xfId="24214"/>
    <cellStyle name="Normal 2 6 6 2 2 3" xfId="24215"/>
    <cellStyle name="Normal 2 6 6 2 2 3 2" xfId="24216"/>
    <cellStyle name="Normal 2 6 6 2 2 4" xfId="24217"/>
    <cellStyle name="Normal 2 6 6 2 3" xfId="24218"/>
    <cellStyle name="Normal 2 6 6 2 3 2" xfId="24219"/>
    <cellStyle name="Normal 2 6 6 2 4" xfId="24220"/>
    <cellStyle name="Normal 2 6 6 2 4 2" xfId="24221"/>
    <cellStyle name="Normal 2 6 6 2 5" xfId="24222"/>
    <cellStyle name="Normal 2 6 6 3" xfId="24223"/>
    <cellStyle name="Normal 2 6 6 3 2" xfId="24224"/>
    <cellStyle name="Normal 2 6 6 3 2 2" xfId="24225"/>
    <cellStyle name="Normal 2 6 6 3 3" xfId="24226"/>
    <cellStyle name="Normal 2 6 6 3 3 2" xfId="24227"/>
    <cellStyle name="Normal 2 6 6 3 4" xfId="24228"/>
    <cellStyle name="Normal 2 6 6 4" xfId="24229"/>
    <cellStyle name="Normal 2 6 6 4 2" xfId="24230"/>
    <cellStyle name="Normal 2 6 6 5" xfId="24231"/>
    <cellStyle name="Normal 2 6 6 5 2" xfId="24232"/>
    <cellStyle name="Normal 2 6 6 6" xfId="24233"/>
    <cellStyle name="Normal 2 6 7" xfId="24234"/>
    <cellStyle name="Normal 2 6 7 2" xfId="24235"/>
    <cellStyle name="Normal 2 6 7 2 2" xfId="24236"/>
    <cellStyle name="Normal 2 6 7 2 2 2" xfId="24237"/>
    <cellStyle name="Normal 2 6 7 2 2 2 2" xfId="24238"/>
    <cellStyle name="Normal 2 6 7 2 2 3" xfId="24239"/>
    <cellStyle name="Normal 2 6 7 2 2 3 2" xfId="24240"/>
    <cellStyle name="Normal 2 6 7 2 2 4" xfId="24241"/>
    <cellStyle name="Normal 2 6 7 2 3" xfId="24242"/>
    <cellStyle name="Normal 2 6 7 2 3 2" xfId="24243"/>
    <cellStyle name="Normal 2 6 7 2 4" xfId="24244"/>
    <cellStyle name="Normal 2 6 7 2 4 2" xfId="24245"/>
    <cellStyle name="Normal 2 6 7 2 5" xfId="24246"/>
    <cellStyle name="Normal 2 6 7 3" xfId="24247"/>
    <cellStyle name="Normal 2 6 7 3 2" xfId="24248"/>
    <cellStyle name="Normal 2 6 7 3 2 2" xfId="24249"/>
    <cellStyle name="Normal 2 6 7 3 3" xfId="24250"/>
    <cellStyle name="Normal 2 6 7 3 3 2" xfId="24251"/>
    <cellStyle name="Normal 2 6 7 3 4" xfId="24252"/>
    <cellStyle name="Normal 2 6 7 4" xfId="24253"/>
    <cellStyle name="Normal 2 6 7 4 2" xfId="24254"/>
    <cellStyle name="Normal 2 6 7 5" xfId="24255"/>
    <cellStyle name="Normal 2 6 7 5 2" xfId="24256"/>
    <cellStyle name="Normal 2 6 7 6" xfId="24257"/>
    <cellStyle name="Normal 2 6 8" xfId="24258"/>
    <cellStyle name="Normal 2 6 8 2" xfId="24259"/>
    <cellStyle name="Normal 2 6 8 2 2" xfId="24260"/>
    <cellStyle name="Normal 2 6 8 2 2 2" xfId="24261"/>
    <cellStyle name="Normal 2 6 8 2 3" xfId="24262"/>
    <cellStyle name="Normal 2 6 8 2 3 2" xfId="24263"/>
    <cellStyle name="Normal 2 6 8 2 4" xfId="24264"/>
    <cellStyle name="Normal 2 6 8 3" xfId="24265"/>
    <cellStyle name="Normal 2 6 8 3 2" xfId="24266"/>
    <cellStyle name="Normal 2 6 8 4" xfId="24267"/>
    <cellStyle name="Normal 2 6 8 4 2" xfId="24268"/>
    <cellStyle name="Normal 2 6 8 5" xfId="24269"/>
    <cellStyle name="Normal 2 6 9" xfId="24270"/>
    <cellStyle name="Normal 2 6 9 2" xfId="24271"/>
    <cellStyle name="Normal 2 6 9 2 2" xfId="24272"/>
    <cellStyle name="Normal 2 6 9 3" xfId="24273"/>
    <cellStyle name="Normal 2 6 9 3 2" xfId="24274"/>
    <cellStyle name="Normal 2 6 9 4" xfId="24275"/>
    <cellStyle name="Normal 2 60" xfId="24276"/>
    <cellStyle name="Normal 2 61" xfId="24277"/>
    <cellStyle name="Normal 2 62" xfId="24278"/>
    <cellStyle name="Normal 2 63" xfId="24279"/>
    <cellStyle name="Normal 2 64" xfId="24280"/>
    <cellStyle name="Normal 2 64 2" xfId="24281"/>
    <cellStyle name="Normal 2 64 2 2" xfId="24282"/>
    <cellStyle name="Normal 2 64 2 2 2" xfId="24283"/>
    <cellStyle name="Normal 2 64 2 2 2 2" xfId="24284"/>
    <cellStyle name="Normal 2 64 2 2 2 2 2" xfId="24285"/>
    <cellStyle name="Normal 2 64 2 2 2 3" xfId="24286"/>
    <cellStyle name="Normal 2 64 2 2 2 3 2" xfId="24287"/>
    <cellStyle name="Normal 2 64 2 2 2 4" xfId="24288"/>
    <cellStyle name="Normal 2 64 2 2 3" xfId="24289"/>
    <cellStyle name="Normal 2 64 2 2 3 2" xfId="24290"/>
    <cellStyle name="Normal 2 64 2 2 4" xfId="24291"/>
    <cellStyle name="Normal 2 64 2 2 4 2" xfId="24292"/>
    <cellStyle name="Normal 2 64 2 2 5" xfId="24293"/>
    <cellStyle name="Normal 2 64 2 3" xfId="24294"/>
    <cellStyle name="Normal 2 64 2 3 2" xfId="24295"/>
    <cellStyle name="Normal 2 64 2 3 2 2" xfId="24296"/>
    <cellStyle name="Normal 2 64 2 3 3" xfId="24297"/>
    <cellStyle name="Normal 2 64 2 3 3 2" xfId="24298"/>
    <cellStyle name="Normal 2 64 2 3 4" xfId="24299"/>
    <cellStyle name="Normal 2 64 2 4" xfId="24300"/>
    <cellStyle name="Normal 2 64 2 4 2" xfId="24301"/>
    <cellStyle name="Normal 2 64 2 5" xfId="24302"/>
    <cellStyle name="Normal 2 64 2 5 2" xfId="24303"/>
    <cellStyle name="Normal 2 64 2 6" xfId="24304"/>
    <cellStyle name="Normal 2 64 3" xfId="24305"/>
    <cellStyle name="Normal 2 64 3 2" xfId="24306"/>
    <cellStyle name="Normal 2 64 3 2 2" xfId="24307"/>
    <cellStyle name="Normal 2 64 3 2 2 2" xfId="24308"/>
    <cellStyle name="Normal 2 64 3 2 2 2 2" xfId="24309"/>
    <cellStyle name="Normal 2 64 3 2 2 3" xfId="24310"/>
    <cellStyle name="Normal 2 64 3 2 2 3 2" xfId="24311"/>
    <cellStyle name="Normal 2 64 3 2 2 4" xfId="24312"/>
    <cellStyle name="Normal 2 64 3 2 3" xfId="24313"/>
    <cellStyle name="Normal 2 64 3 2 3 2" xfId="24314"/>
    <cellStyle name="Normal 2 64 3 2 4" xfId="24315"/>
    <cellStyle name="Normal 2 64 3 2 4 2" xfId="24316"/>
    <cellStyle name="Normal 2 64 3 2 5" xfId="24317"/>
    <cellStyle name="Normal 2 64 3 3" xfId="24318"/>
    <cellStyle name="Normal 2 64 3 3 2" xfId="24319"/>
    <cellStyle name="Normal 2 64 3 3 2 2" xfId="24320"/>
    <cellStyle name="Normal 2 64 3 3 3" xfId="24321"/>
    <cellStyle name="Normal 2 64 3 3 3 2" xfId="24322"/>
    <cellStyle name="Normal 2 64 3 3 4" xfId="24323"/>
    <cellStyle name="Normal 2 64 3 4" xfId="24324"/>
    <cellStyle name="Normal 2 64 3 4 2" xfId="24325"/>
    <cellStyle name="Normal 2 64 3 5" xfId="24326"/>
    <cellStyle name="Normal 2 64 3 5 2" xfId="24327"/>
    <cellStyle name="Normal 2 64 3 6" xfId="24328"/>
    <cellStyle name="Normal 2 64 4" xfId="24329"/>
    <cellStyle name="Normal 2 64 4 2" xfId="24330"/>
    <cellStyle name="Normal 2 64 4 2 2" xfId="24331"/>
    <cellStyle name="Normal 2 64 4 2 2 2" xfId="24332"/>
    <cellStyle name="Normal 2 64 4 2 2 2 2" xfId="24333"/>
    <cellStyle name="Normal 2 64 4 2 2 3" xfId="24334"/>
    <cellStyle name="Normal 2 64 4 2 2 3 2" xfId="24335"/>
    <cellStyle name="Normal 2 64 4 2 2 4" xfId="24336"/>
    <cellStyle name="Normal 2 64 4 2 3" xfId="24337"/>
    <cellStyle name="Normal 2 64 4 2 3 2" xfId="24338"/>
    <cellStyle name="Normal 2 64 4 2 4" xfId="24339"/>
    <cellStyle name="Normal 2 64 4 2 4 2" xfId="24340"/>
    <cellStyle name="Normal 2 64 4 2 5" xfId="24341"/>
    <cellStyle name="Normal 2 64 4 3" xfId="24342"/>
    <cellStyle name="Normal 2 64 4 3 2" xfId="24343"/>
    <cellStyle name="Normal 2 64 4 3 2 2" xfId="24344"/>
    <cellStyle name="Normal 2 64 4 3 3" xfId="24345"/>
    <cellStyle name="Normal 2 64 4 3 3 2" xfId="24346"/>
    <cellStyle name="Normal 2 64 4 3 4" xfId="24347"/>
    <cellStyle name="Normal 2 64 4 4" xfId="24348"/>
    <cellStyle name="Normal 2 64 4 4 2" xfId="24349"/>
    <cellStyle name="Normal 2 64 4 5" xfId="24350"/>
    <cellStyle name="Normal 2 64 4 5 2" xfId="24351"/>
    <cellStyle name="Normal 2 64 4 6" xfId="24352"/>
    <cellStyle name="Normal 2 64 5" xfId="24353"/>
    <cellStyle name="Normal 2 64 5 2" xfId="24354"/>
    <cellStyle name="Normal 2 64 5 2 2" xfId="24355"/>
    <cellStyle name="Normal 2 64 5 2 2 2" xfId="24356"/>
    <cellStyle name="Normal 2 64 5 2 3" xfId="24357"/>
    <cellStyle name="Normal 2 64 5 2 3 2" xfId="24358"/>
    <cellStyle name="Normal 2 64 5 2 4" xfId="24359"/>
    <cellStyle name="Normal 2 64 5 3" xfId="24360"/>
    <cellStyle name="Normal 2 64 5 3 2" xfId="24361"/>
    <cellStyle name="Normal 2 64 5 4" xfId="24362"/>
    <cellStyle name="Normal 2 64 5 4 2" xfId="24363"/>
    <cellStyle name="Normal 2 64 5 5" xfId="24364"/>
    <cellStyle name="Normal 2 64 6" xfId="24365"/>
    <cellStyle name="Normal 2 64 6 2" xfId="24366"/>
    <cellStyle name="Normal 2 64 6 2 2" xfId="24367"/>
    <cellStyle name="Normal 2 64 6 3" xfId="24368"/>
    <cellStyle name="Normal 2 64 6 3 2" xfId="24369"/>
    <cellStyle name="Normal 2 64 6 4" xfId="24370"/>
    <cellStyle name="Normal 2 64 7" xfId="24371"/>
    <cellStyle name="Normal 2 64 7 2" xfId="24372"/>
    <cellStyle name="Normal 2 64 8" xfId="24373"/>
    <cellStyle name="Normal 2 64 8 2" xfId="24374"/>
    <cellStyle name="Normal 2 64 9" xfId="24375"/>
    <cellStyle name="Normal 2 65" xfId="24376"/>
    <cellStyle name="Normal 2 65 2" xfId="24377"/>
    <cellStyle name="Normal 2 65 2 2" xfId="24378"/>
    <cellStyle name="Normal 2 65 2 2 2" xfId="24379"/>
    <cellStyle name="Normal 2 65 2 2 2 2" xfId="24380"/>
    <cellStyle name="Normal 2 65 2 2 3" xfId="24381"/>
    <cellStyle name="Normal 2 65 2 2 3 2" xfId="24382"/>
    <cellStyle name="Normal 2 65 2 2 4" xfId="24383"/>
    <cellStyle name="Normal 2 65 2 3" xfId="24384"/>
    <cellStyle name="Normal 2 65 2 3 2" xfId="24385"/>
    <cellStyle name="Normal 2 65 2 4" xfId="24386"/>
    <cellStyle name="Normal 2 65 2 4 2" xfId="24387"/>
    <cellStyle name="Normal 2 65 2 5" xfId="24388"/>
    <cellStyle name="Normal 2 65 3" xfId="24389"/>
    <cellStyle name="Normal 2 65 3 2" xfId="24390"/>
    <cellStyle name="Normal 2 65 3 2 2" xfId="24391"/>
    <cellStyle name="Normal 2 65 3 3" xfId="24392"/>
    <cellStyle name="Normal 2 65 3 3 2" xfId="24393"/>
    <cellStyle name="Normal 2 65 3 4" xfId="24394"/>
    <cellStyle name="Normal 2 65 4" xfId="24395"/>
    <cellStyle name="Normal 2 65 4 2" xfId="24396"/>
    <cellStyle name="Normal 2 65 5" xfId="24397"/>
    <cellStyle name="Normal 2 65 5 2" xfId="24398"/>
    <cellStyle name="Normal 2 65 6" xfId="24399"/>
    <cellStyle name="Normal 2 66" xfId="24400"/>
    <cellStyle name="Normal 2 66 2" xfId="24401"/>
    <cellStyle name="Normal 2 66 2 2" xfId="24402"/>
    <cellStyle name="Normal 2 66 2 2 2" xfId="24403"/>
    <cellStyle name="Normal 2 66 2 2 2 2" xfId="24404"/>
    <cellStyle name="Normal 2 66 2 2 3" xfId="24405"/>
    <cellStyle name="Normal 2 66 2 2 3 2" xfId="24406"/>
    <cellStyle name="Normal 2 66 2 2 4" xfId="24407"/>
    <cellStyle name="Normal 2 66 2 3" xfId="24408"/>
    <cellStyle name="Normal 2 66 2 3 2" xfId="24409"/>
    <cellStyle name="Normal 2 66 2 4" xfId="24410"/>
    <cellStyle name="Normal 2 66 2 4 2" xfId="24411"/>
    <cellStyle name="Normal 2 66 2 5" xfId="24412"/>
    <cellStyle name="Normal 2 66 3" xfId="24413"/>
    <cellStyle name="Normal 2 66 3 2" xfId="24414"/>
    <cellStyle name="Normal 2 66 3 2 2" xfId="24415"/>
    <cellStyle name="Normal 2 66 3 3" xfId="24416"/>
    <cellStyle name="Normal 2 66 3 3 2" xfId="24417"/>
    <cellStyle name="Normal 2 66 3 4" xfId="24418"/>
    <cellStyle name="Normal 2 66 4" xfId="24419"/>
    <cellStyle name="Normal 2 66 4 2" xfId="24420"/>
    <cellStyle name="Normal 2 66 5" xfId="24421"/>
    <cellStyle name="Normal 2 66 5 2" xfId="24422"/>
    <cellStyle name="Normal 2 66 6" xfId="24423"/>
    <cellStyle name="Normal 2 67" xfId="24424"/>
    <cellStyle name="Normal 2 67 2" xfId="24425"/>
    <cellStyle name="Normal 2 67 2 2" xfId="24426"/>
    <cellStyle name="Normal 2 67 2 2 2" xfId="24427"/>
    <cellStyle name="Normal 2 67 2 2 2 2" xfId="24428"/>
    <cellStyle name="Normal 2 67 2 2 3" xfId="24429"/>
    <cellStyle name="Normal 2 67 2 2 3 2" xfId="24430"/>
    <cellStyle name="Normal 2 67 2 2 4" xfId="24431"/>
    <cellStyle name="Normal 2 67 2 3" xfId="24432"/>
    <cellStyle name="Normal 2 67 2 3 2" xfId="24433"/>
    <cellStyle name="Normal 2 67 2 4" xfId="24434"/>
    <cellStyle name="Normal 2 67 2 4 2" xfId="24435"/>
    <cellStyle name="Normal 2 67 2 5" xfId="24436"/>
    <cellStyle name="Normal 2 67 3" xfId="24437"/>
    <cellStyle name="Normal 2 67 3 2" xfId="24438"/>
    <cellStyle name="Normal 2 67 3 2 2" xfId="24439"/>
    <cellStyle name="Normal 2 67 3 3" xfId="24440"/>
    <cellStyle name="Normal 2 67 3 3 2" xfId="24441"/>
    <cellStyle name="Normal 2 67 3 4" xfId="24442"/>
    <cellStyle name="Normal 2 67 4" xfId="24443"/>
    <cellStyle name="Normal 2 67 4 2" xfId="24444"/>
    <cellStyle name="Normal 2 67 5" xfId="24445"/>
    <cellStyle name="Normal 2 67 5 2" xfId="24446"/>
    <cellStyle name="Normal 2 67 6" xfId="24447"/>
    <cellStyle name="Normal 2 68" xfId="24448"/>
    <cellStyle name="Normal 2 68 2" xfId="24449"/>
    <cellStyle name="Normal 2 68 2 2" xfId="24450"/>
    <cellStyle name="Normal 2 68 2 2 2" xfId="24451"/>
    <cellStyle name="Normal 2 68 2 2 2 2" xfId="24452"/>
    <cellStyle name="Normal 2 68 2 2 3" xfId="24453"/>
    <cellStyle name="Normal 2 68 2 2 3 2" xfId="24454"/>
    <cellStyle name="Normal 2 68 2 2 4" xfId="24455"/>
    <cellStyle name="Normal 2 68 2 3" xfId="24456"/>
    <cellStyle name="Normal 2 68 2 3 2" xfId="24457"/>
    <cellStyle name="Normal 2 68 2 4" xfId="24458"/>
    <cellStyle name="Normal 2 68 2 4 2" xfId="24459"/>
    <cellStyle name="Normal 2 68 2 5" xfId="24460"/>
    <cellStyle name="Normal 2 68 3" xfId="24461"/>
    <cellStyle name="Normal 2 68 3 2" xfId="24462"/>
    <cellStyle name="Normal 2 68 3 2 2" xfId="24463"/>
    <cellStyle name="Normal 2 68 3 3" xfId="24464"/>
    <cellStyle name="Normal 2 68 3 3 2" xfId="24465"/>
    <cellStyle name="Normal 2 68 3 4" xfId="24466"/>
    <cellStyle name="Normal 2 68 4" xfId="24467"/>
    <cellStyle name="Normal 2 68 4 2" xfId="24468"/>
    <cellStyle name="Normal 2 68 5" xfId="24469"/>
    <cellStyle name="Normal 2 68 5 2" xfId="24470"/>
    <cellStyle name="Normal 2 68 6" xfId="24471"/>
    <cellStyle name="Normal 2 69" xfId="24472"/>
    <cellStyle name="Normal 2 69 2" xfId="24473"/>
    <cellStyle name="Normal 2 69 2 2" xfId="24474"/>
    <cellStyle name="Normal 2 69 2 2 2" xfId="24475"/>
    <cellStyle name="Normal 2 69 2 3" xfId="24476"/>
    <cellStyle name="Normal 2 69 2 3 2" xfId="24477"/>
    <cellStyle name="Normal 2 69 2 4" xfId="24478"/>
    <cellStyle name="Normal 2 69 3" xfId="24479"/>
    <cellStyle name="Normal 2 69 3 2" xfId="24480"/>
    <cellStyle name="Normal 2 69 4" xfId="24481"/>
    <cellStyle name="Normal 2 69 4 2" xfId="24482"/>
    <cellStyle name="Normal 2 69 5" xfId="24483"/>
    <cellStyle name="Normal 2 7" xfId="24484"/>
    <cellStyle name="Normal 2 70" xfId="24485"/>
    <cellStyle name="Normal 2 70 2" xfId="24486"/>
    <cellStyle name="Normal 2 70 2 2" xfId="24487"/>
    <cellStyle name="Normal 2 70 2 2 2" xfId="24488"/>
    <cellStyle name="Normal 2 70 2 3" xfId="24489"/>
    <cellStyle name="Normal 2 70 2 3 2" xfId="24490"/>
    <cellStyle name="Normal 2 70 2 4" xfId="24491"/>
    <cellStyle name="Normal 2 70 3" xfId="24492"/>
    <cellStyle name="Normal 2 70 3 2" xfId="24493"/>
    <cellStyle name="Normal 2 70 4" xfId="24494"/>
    <cellStyle name="Normal 2 70 4 2" xfId="24495"/>
    <cellStyle name="Normal 2 70 5" xfId="24496"/>
    <cellStyle name="Normal 2 71" xfId="24497"/>
    <cellStyle name="Normal 2 72" xfId="24498"/>
    <cellStyle name="Normal 2 72 2" xfId="24499"/>
    <cellStyle name="Normal 2 72 2 2" xfId="24500"/>
    <cellStyle name="Normal 2 72 2 2 2" xfId="24501"/>
    <cellStyle name="Normal 2 72 2 3" xfId="24502"/>
    <cellStyle name="Normal 2 72 2 3 2" xfId="24503"/>
    <cellStyle name="Normal 2 72 2 4" xfId="24504"/>
    <cellStyle name="Normal 2 72 3" xfId="24505"/>
    <cellStyle name="Normal 2 72 3 2" xfId="24506"/>
    <cellStyle name="Normal 2 72 4" xfId="24507"/>
    <cellStyle name="Normal 2 72 4 2" xfId="24508"/>
    <cellStyle name="Normal 2 72 5" xfId="24509"/>
    <cellStyle name="Normal 2 73" xfId="24510"/>
    <cellStyle name="Normal 2 73 2" xfId="24511"/>
    <cellStyle name="Normal 2 73 2 2" xfId="24512"/>
    <cellStyle name="Normal 2 73 2 2 2" xfId="24513"/>
    <cellStyle name="Normal 2 73 2 3" xfId="24514"/>
    <cellStyle name="Normal 2 73 2 3 2" xfId="24515"/>
    <cellStyle name="Normal 2 73 2 4" xfId="24516"/>
    <cellStyle name="Normal 2 73 3" xfId="24517"/>
    <cellStyle name="Normal 2 73 3 2" xfId="24518"/>
    <cellStyle name="Normal 2 73 4" xfId="24519"/>
    <cellStyle name="Normal 2 73 4 2" xfId="24520"/>
    <cellStyle name="Normal 2 73 5" xfId="24521"/>
    <cellStyle name="Normal 2 74" xfId="24522"/>
    <cellStyle name="Normal 2 74 2" xfId="24523"/>
    <cellStyle name="Normal 2 74 2 2" xfId="24524"/>
    <cellStyle name="Normal 2 74 2 2 2" xfId="24525"/>
    <cellStyle name="Normal 2 74 2 3" xfId="24526"/>
    <cellStyle name="Normal 2 74 2 3 2" xfId="24527"/>
    <cellStyle name="Normal 2 74 2 4" xfId="24528"/>
    <cellStyle name="Normal 2 74 3" xfId="24529"/>
    <cellStyle name="Normal 2 74 3 2" xfId="24530"/>
    <cellStyle name="Normal 2 74 4" xfId="24531"/>
    <cellStyle name="Normal 2 74 4 2" xfId="24532"/>
    <cellStyle name="Normal 2 74 5" xfId="24533"/>
    <cellStyle name="Normal 2 75" xfId="24534"/>
    <cellStyle name="Normal 2 75 2" xfId="24535"/>
    <cellStyle name="Normal 2 75 2 2" xfId="24536"/>
    <cellStyle name="Normal 2 75 2 2 2" xfId="24537"/>
    <cellStyle name="Normal 2 75 2 3" xfId="24538"/>
    <cellStyle name="Normal 2 75 2 3 2" xfId="24539"/>
    <cellStyle name="Normal 2 75 2 4" xfId="24540"/>
    <cellStyle name="Normal 2 75 3" xfId="24541"/>
    <cellStyle name="Normal 2 75 3 2" xfId="24542"/>
    <cellStyle name="Normal 2 75 4" xfId="24543"/>
    <cellStyle name="Normal 2 75 4 2" xfId="24544"/>
    <cellStyle name="Normal 2 75 5" xfId="24545"/>
    <cellStyle name="Normal 2 76" xfId="24546"/>
    <cellStyle name="Normal 2 76 2" xfId="24547"/>
    <cellStyle name="Normal 2 76 2 2" xfId="24548"/>
    <cellStyle name="Normal 2 76 2 2 2" xfId="24549"/>
    <cellStyle name="Normal 2 76 2 3" xfId="24550"/>
    <cellStyle name="Normal 2 76 2 3 2" xfId="24551"/>
    <cellStyle name="Normal 2 76 2 4" xfId="24552"/>
    <cellStyle name="Normal 2 76 3" xfId="24553"/>
    <cellStyle name="Normal 2 76 3 2" xfId="24554"/>
    <cellStyle name="Normal 2 76 4" xfId="24555"/>
    <cellStyle name="Normal 2 76 4 2" xfId="24556"/>
    <cellStyle name="Normal 2 76 5" xfId="24557"/>
    <cellStyle name="Normal 2 77" xfId="24558"/>
    <cellStyle name="Normal 2 77 2" xfId="24559"/>
    <cellStyle name="Normal 2 77 2 2" xfId="24560"/>
    <cellStyle name="Normal 2 77 2 2 2" xfId="24561"/>
    <cellStyle name="Normal 2 77 2 3" xfId="24562"/>
    <cellStyle name="Normal 2 77 2 3 2" xfId="24563"/>
    <cellStyle name="Normal 2 77 2 4" xfId="24564"/>
    <cellStyle name="Normal 2 77 3" xfId="24565"/>
    <cellStyle name="Normal 2 77 3 2" xfId="24566"/>
    <cellStyle name="Normal 2 77 4" xfId="24567"/>
    <cellStyle name="Normal 2 77 4 2" xfId="24568"/>
    <cellStyle name="Normal 2 77 5" xfId="24569"/>
    <cellStyle name="Normal 2 78" xfId="24570"/>
    <cellStyle name="Normal 2 78 2" xfId="24571"/>
    <cellStyle name="Normal 2 78 2 2" xfId="24572"/>
    <cellStyle name="Normal 2 78 2 2 2" xfId="24573"/>
    <cellStyle name="Normal 2 78 2 3" xfId="24574"/>
    <cellStyle name="Normal 2 78 2 3 2" xfId="24575"/>
    <cellStyle name="Normal 2 78 2 4" xfId="24576"/>
    <cellStyle name="Normal 2 78 3" xfId="24577"/>
    <cellStyle name="Normal 2 78 3 2" xfId="24578"/>
    <cellStyle name="Normal 2 78 4" xfId="24579"/>
    <cellStyle name="Normal 2 78 4 2" xfId="24580"/>
    <cellStyle name="Normal 2 78 5" xfId="24581"/>
    <cellStyle name="Normal 2 79" xfId="24582"/>
    <cellStyle name="Normal 2 79 2" xfId="24583"/>
    <cellStyle name="Normal 2 79 2 2" xfId="24584"/>
    <cellStyle name="Normal 2 79 2 2 2" xfId="24585"/>
    <cellStyle name="Normal 2 79 2 3" xfId="24586"/>
    <cellStyle name="Normal 2 79 2 3 2" xfId="24587"/>
    <cellStyle name="Normal 2 79 2 4" xfId="24588"/>
    <cellStyle name="Normal 2 79 3" xfId="24589"/>
    <cellStyle name="Normal 2 79 3 2" xfId="24590"/>
    <cellStyle name="Normal 2 79 4" xfId="24591"/>
    <cellStyle name="Normal 2 79 4 2" xfId="24592"/>
    <cellStyle name="Normal 2 79 5" xfId="24593"/>
    <cellStyle name="Normal 2 8" xfId="24594"/>
    <cellStyle name="Normal 2 80" xfId="24595"/>
    <cellStyle name="Normal 2 80 2" xfId="24596"/>
    <cellStyle name="Normal 2 80 2 2" xfId="24597"/>
    <cellStyle name="Normal 2 80 2 2 2" xfId="24598"/>
    <cellStyle name="Normal 2 80 2 3" xfId="24599"/>
    <cellStyle name="Normal 2 80 2 3 2" xfId="24600"/>
    <cellStyle name="Normal 2 80 2 4" xfId="24601"/>
    <cellStyle name="Normal 2 80 3" xfId="24602"/>
    <cellStyle name="Normal 2 80 3 2" xfId="24603"/>
    <cellStyle name="Normal 2 80 4" xfId="24604"/>
    <cellStyle name="Normal 2 80 4 2" xfId="24605"/>
    <cellStyle name="Normal 2 80 5" xfId="24606"/>
    <cellStyle name="Normal 2 81" xfId="24607"/>
    <cellStyle name="Normal 2 81 2" xfId="24608"/>
    <cellStyle name="Normal 2 81 2 2" xfId="24609"/>
    <cellStyle name="Normal 2 81 2 2 2" xfId="24610"/>
    <cellStyle name="Normal 2 81 2 3" xfId="24611"/>
    <cellStyle name="Normal 2 81 2 3 2" xfId="24612"/>
    <cellStyle name="Normal 2 81 2 4" xfId="24613"/>
    <cellStyle name="Normal 2 81 3" xfId="24614"/>
    <cellStyle name="Normal 2 81 3 2" xfId="24615"/>
    <cellStyle name="Normal 2 81 4" xfId="24616"/>
    <cellStyle name="Normal 2 81 4 2" xfId="24617"/>
    <cellStyle name="Normal 2 81 5" xfId="24618"/>
    <cellStyle name="Normal 2 82" xfId="24619"/>
    <cellStyle name="Normal 2 82 2" xfId="24620"/>
    <cellStyle name="Normal 2 82 2 2" xfId="24621"/>
    <cellStyle name="Normal 2 82 2 2 2" xfId="24622"/>
    <cellStyle name="Normal 2 82 2 3" xfId="24623"/>
    <cellStyle name="Normal 2 82 2 3 2" xfId="24624"/>
    <cellStyle name="Normal 2 82 2 4" xfId="24625"/>
    <cellStyle name="Normal 2 82 3" xfId="24626"/>
    <cellStyle name="Normal 2 82 3 2" xfId="24627"/>
    <cellStyle name="Normal 2 82 4" xfId="24628"/>
    <cellStyle name="Normal 2 82 4 2" xfId="24629"/>
    <cellStyle name="Normal 2 82 5" xfId="24630"/>
    <cellStyle name="Normal 2 83" xfId="24631"/>
    <cellStyle name="Normal 2 83 2" xfId="24632"/>
    <cellStyle name="Normal 2 83 2 2" xfId="24633"/>
    <cellStyle name="Normal 2 83 3" xfId="24634"/>
    <cellStyle name="Normal 2 83 3 2" xfId="24635"/>
    <cellStyle name="Normal 2 83 4" xfId="24636"/>
    <cellStyle name="Normal 2 84" xfId="24637"/>
    <cellStyle name="Normal 2 84 2" xfId="24638"/>
    <cellStyle name="Normal 2 84 2 2" xfId="24639"/>
    <cellStyle name="Normal 2 84 3" xfId="24640"/>
    <cellStyle name="Normal 2 84 3 2" xfId="24641"/>
    <cellStyle name="Normal 2 85" xfId="24642"/>
    <cellStyle name="Normal 2 86" xfId="24643"/>
    <cellStyle name="Normal 2 87" xfId="24644"/>
    <cellStyle name="Normal 2 87 2" xfId="24645"/>
    <cellStyle name="Normal 2 88" xfId="24646"/>
    <cellStyle name="Normal 2 88 2" xfId="24647"/>
    <cellStyle name="Normal 2 88 3" xfId="24648"/>
    <cellStyle name="Normal 2 89" xfId="24649"/>
    <cellStyle name="Normal 2 9" xfId="24650"/>
    <cellStyle name="Normal 2 90" xfId="24651"/>
    <cellStyle name="Normal 2 91" xfId="24652"/>
    <cellStyle name="Normal 2 92" xfId="24653"/>
    <cellStyle name="Normal 2 92 2" xfId="24654"/>
    <cellStyle name="Normal 2 92 3" xfId="24655"/>
    <cellStyle name="Normal 2 92 4" xfId="24656"/>
    <cellStyle name="Normal 2 92 4 2" xfId="24657"/>
    <cellStyle name="Normal 2 92 4 2 2" xfId="24658"/>
    <cellStyle name="Normal 2 92 4 2 2 2" xfId="24659"/>
    <cellStyle name="Normal 2 92 4 2 3" xfId="24660"/>
    <cellStyle name="Normal 2 92 4 2 4" xfId="24661"/>
    <cellStyle name="Normal 2 92 4 2 4 2" xfId="24662"/>
    <cellStyle name="Normal 2 92 4 2 4 2 2" xfId="11"/>
    <cellStyle name="Normal 2 92 4 2 4 2 2 2" xfId="24663"/>
    <cellStyle name="Normal 2 93" xfId="24664"/>
    <cellStyle name="Normal 20" xfId="24665"/>
    <cellStyle name="Normal 20 10" xfId="24666"/>
    <cellStyle name="Normal 20 10 2" xfId="24667"/>
    <cellStyle name="Normal 20 11" xfId="24668"/>
    <cellStyle name="Normal 20 2" xfId="24669"/>
    <cellStyle name="Normal 20 2 10" xfId="24670"/>
    <cellStyle name="Normal 20 2 2" xfId="24671"/>
    <cellStyle name="Normal 20 2 2 2" xfId="24672"/>
    <cellStyle name="Normal 20 2 2 2 2" xfId="24673"/>
    <cellStyle name="Normal 20 2 2 2 2 2" xfId="24674"/>
    <cellStyle name="Normal 20 2 2 2 2 2 2" xfId="24675"/>
    <cellStyle name="Normal 20 2 2 2 2 2 2 2" xfId="24676"/>
    <cellStyle name="Normal 20 2 2 2 2 2 3" xfId="24677"/>
    <cellStyle name="Normal 20 2 2 2 2 2 3 2" xfId="24678"/>
    <cellStyle name="Normal 20 2 2 2 2 2 4" xfId="24679"/>
    <cellStyle name="Normal 20 2 2 2 2 3" xfId="24680"/>
    <cellStyle name="Normal 20 2 2 2 2 3 2" xfId="24681"/>
    <cellStyle name="Normal 20 2 2 2 2 4" xfId="24682"/>
    <cellStyle name="Normal 20 2 2 2 2 4 2" xfId="24683"/>
    <cellStyle name="Normal 20 2 2 2 2 5" xfId="24684"/>
    <cellStyle name="Normal 20 2 2 2 3" xfId="24685"/>
    <cellStyle name="Normal 20 2 2 2 3 2" xfId="24686"/>
    <cellStyle name="Normal 20 2 2 2 3 2 2" xfId="24687"/>
    <cellStyle name="Normal 20 2 2 2 3 3" xfId="24688"/>
    <cellStyle name="Normal 20 2 2 2 3 3 2" xfId="24689"/>
    <cellStyle name="Normal 20 2 2 2 3 4" xfId="24690"/>
    <cellStyle name="Normal 20 2 2 2 4" xfId="24691"/>
    <cellStyle name="Normal 20 2 2 2 4 2" xfId="24692"/>
    <cellStyle name="Normal 20 2 2 2 5" xfId="24693"/>
    <cellStyle name="Normal 20 2 2 2 5 2" xfId="24694"/>
    <cellStyle name="Normal 20 2 2 2 6" xfId="24695"/>
    <cellStyle name="Normal 20 2 2 3" xfId="24696"/>
    <cellStyle name="Normal 20 2 2 3 2" xfId="24697"/>
    <cellStyle name="Normal 20 2 2 3 2 2" xfId="24698"/>
    <cellStyle name="Normal 20 2 2 3 2 2 2" xfId="24699"/>
    <cellStyle name="Normal 20 2 2 3 2 2 2 2" xfId="24700"/>
    <cellStyle name="Normal 20 2 2 3 2 2 3" xfId="24701"/>
    <cellStyle name="Normal 20 2 2 3 2 2 3 2" xfId="24702"/>
    <cellStyle name="Normal 20 2 2 3 2 2 4" xfId="24703"/>
    <cellStyle name="Normal 20 2 2 3 2 3" xfId="24704"/>
    <cellStyle name="Normal 20 2 2 3 2 3 2" xfId="24705"/>
    <cellStyle name="Normal 20 2 2 3 2 4" xfId="24706"/>
    <cellStyle name="Normal 20 2 2 3 2 4 2" xfId="24707"/>
    <cellStyle name="Normal 20 2 2 3 2 5" xfId="24708"/>
    <cellStyle name="Normal 20 2 2 3 3" xfId="24709"/>
    <cellStyle name="Normal 20 2 2 3 3 2" xfId="24710"/>
    <cellStyle name="Normal 20 2 2 3 3 2 2" xfId="24711"/>
    <cellStyle name="Normal 20 2 2 3 3 3" xfId="24712"/>
    <cellStyle name="Normal 20 2 2 3 3 3 2" xfId="24713"/>
    <cellStyle name="Normal 20 2 2 3 3 4" xfId="24714"/>
    <cellStyle name="Normal 20 2 2 3 4" xfId="24715"/>
    <cellStyle name="Normal 20 2 2 3 4 2" xfId="24716"/>
    <cellStyle name="Normal 20 2 2 3 5" xfId="24717"/>
    <cellStyle name="Normal 20 2 2 3 5 2" xfId="24718"/>
    <cellStyle name="Normal 20 2 2 3 6" xfId="24719"/>
    <cellStyle name="Normal 20 2 2 4" xfId="24720"/>
    <cellStyle name="Normal 20 2 2 4 2" xfId="24721"/>
    <cellStyle name="Normal 20 2 2 4 2 2" xfId="24722"/>
    <cellStyle name="Normal 20 2 2 4 2 2 2" xfId="24723"/>
    <cellStyle name="Normal 20 2 2 4 2 2 2 2" xfId="24724"/>
    <cellStyle name="Normal 20 2 2 4 2 2 3" xfId="24725"/>
    <cellStyle name="Normal 20 2 2 4 2 2 3 2" xfId="24726"/>
    <cellStyle name="Normal 20 2 2 4 2 2 4" xfId="24727"/>
    <cellStyle name="Normal 20 2 2 4 2 3" xfId="24728"/>
    <cellStyle name="Normal 20 2 2 4 2 3 2" xfId="24729"/>
    <cellStyle name="Normal 20 2 2 4 2 4" xfId="24730"/>
    <cellStyle name="Normal 20 2 2 4 2 4 2" xfId="24731"/>
    <cellStyle name="Normal 20 2 2 4 2 5" xfId="24732"/>
    <cellStyle name="Normal 20 2 2 4 3" xfId="24733"/>
    <cellStyle name="Normal 20 2 2 4 3 2" xfId="24734"/>
    <cellStyle name="Normal 20 2 2 4 3 2 2" xfId="24735"/>
    <cellStyle name="Normal 20 2 2 4 3 3" xfId="24736"/>
    <cellStyle name="Normal 20 2 2 4 3 3 2" xfId="24737"/>
    <cellStyle name="Normal 20 2 2 4 3 4" xfId="24738"/>
    <cellStyle name="Normal 20 2 2 4 4" xfId="24739"/>
    <cellStyle name="Normal 20 2 2 4 4 2" xfId="24740"/>
    <cellStyle name="Normal 20 2 2 4 5" xfId="24741"/>
    <cellStyle name="Normal 20 2 2 4 5 2" xfId="24742"/>
    <cellStyle name="Normal 20 2 2 4 6" xfId="24743"/>
    <cellStyle name="Normal 20 2 2 5" xfId="24744"/>
    <cellStyle name="Normal 20 2 2 5 2" xfId="24745"/>
    <cellStyle name="Normal 20 2 2 5 2 2" xfId="24746"/>
    <cellStyle name="Normal 20 2 2 5 2 2 2" xfId="24747"/>
    <cellStyle name="Normal 20 2 2 5 2 3" xfId="24748"/>
    <cellStyle name="Normal 20 2 2 5 2 3 2" xfId="24749"/>
    <cellStyle name="Normal 20 2 2 5 2 4" xfId="24750"/>
    <cellStyle name="Normal 20 2 2 5 3" xfId="24751"/>
    <cellStyle name="Normal 20 2 2 5 3 2" xfId="24752"/>
    <cellStyle name="Normal 20 2 2 5 4" xfId="24753"/>
    <cellStyle name="Normal 20 2 2 5 4 2" xfId="24754"/>
    <cellStyle name="Normal 20 2 2 5 5" xfId="24755"/>
    <cellStyle name="Normal 20 2 2 6" xfId="24756"/>
    <cellStyle name="Normal 20 2 2 6 2" xfId="24757"/>
    <cellStyle name="Normal 20 2 2 6 2 2" xfId="24758"/>
    <cellStyle name="Normal 20 2 2 6 3" xfId="24759"/>
    <cellStyle name="Normal 20 2 2 6 3 2" xfId="24760"/>
    <cellStyle name="Normal 20 2 2 6 4" xfId="24761"/>
    <cellStyle name="Normal 20 2 2 7" xfId="24762"/>
    <cellStyle name="Normal 20 2 2 7 2" xfId="24763"/>
    <cellStyle name="Normal 20 2 2 8" xfId="24764"/>
    <cellStyle name="Normal 20 2 2 8 2" xfId="24765"/>
    <cellStyle name="Normal 20 2 2 9" xfId="24766"/>
    <cellStyle name="Normal 20 2 3" xfId="24767"/>
    <cellStyle name="Normal 20 2 3 2" xfId="24768"/>
    <cellStyle name="Normal 20 2 3 2 2" xfId="24769"/>
    <cellStyle name="Normal 20 2 3 2 2 2" xfId="24770"/>
    <cellStyle name="Normal 20 2 3 2 2 2 2" xfId="24771"/>
    <cellStyle name="Normal 20 2 3 2 2 3" xfId="24772"/>
    <cellStyle name="Normal 20 2 3 2 2 3 2" xfId="24773"/>
    <cellStyle name="Normal 20 2 3 2 2 4" xfId="24774"/>
    <cellStyle name="Normal 20 2 3 2 3" xfId="24775"/>
    <cellStyle name="Normal 20 2 3 2 3 2" xfId="24776"/>
    <cellStyle name="Normal 20 2 3 2 4" xfId="24777"/>
    <cellStyle name="Normal 20 2 3 2 4 2" xfId="24778"/>
    <cellStyle name="Normal 20 2 3 2 5" xfId="24779"/>
    <cellStyle name="Normal 20 2 3 3" xfId="24780"/>
    <cellStyle name="Normal 20 2 3 3 2" xfId="24781"/>
    <cellStyle name="Normal 20 2 3 3 2 2" xfId="24782"/>
    <cellStyle name="Normal 20 2 3 3 3" xfId="24783"/>
    <cellStyle name="Normal 20 2 3 3 3 2" xfId="24784"/>
    <cellStyle name="Normal 20 2 3 3 4" xfId="24785"/>
    <cellStyle name="Normal 20 2 3 4" xfId="24786"/>
    <cellStyle name="Normal 20 2 3 4 2" xfId="24787"/>
    <cellStyle name="Normal 20 2 3 5" xfId="24788"/>
    <cellStyle name="Normal 20 2 3 5 2" xfId="24789"/>
    <cellStyle name="Normal 20 2 3 6" xfId="24790"/>
    <cellStyle name="Normal 20 2 4" xfId="24791"/>
    <cellStyle name="Normal 20 2 4 2" xfId="24792"/>
    <cellStyle name="Normal 20 2 4 2 2" xfId="24793"/>
    <cellStyle name="Normal 20 2 4 2 2 2" xfId="24794"/>
    <cellStyle name="Normal 20 2 4 2 2 2 2" xfId="24795"/>
    <cellStyle name="Normal 20 2 4 2 2 3" xfId="24796"/>
    <cellStyle name="Normal 20 2 4 2 2 3 2" xfId="24797"/>
    <cellStyle name="Normal 20 2 4 2 2 4" xfId="24798"/>
    <cellStyle name="Normal 20 2 4 2 3" xfId="24799"/>
    <cellStyle name="Normal 20 2 4 2 3 2" xfId="24800"/>
    <cellStyle name="Normal 20 2 4 2 4" xfId="24801"/>
    <cellStyle name="Normal 20 2 4 2 4 2" xfId="24802"/>
    <cellStyle name="Normal 20 2 4 2 5" xfId="24803"/>
    <cellStyle name="Normal 20 2 4 3" xfId="24804"/>
    <cellStyle name="Normal 20 2 4 3 2" xfId="24805"/>
    <cellStyle name="Normal 20 2 4 3 2 2" xfId="24806"/>
    <cellStyle name="Normal 20 2 4 3 3" xfId="24807"/>
    <cellStyle name="Normal 20 2 4 3 3 2" xfId="24808"/>
    <cellStyle name="Normal 20 2 4 3 4" xfId="24809"/>
    <cellStyle name="Normal 20 2 4 4" xfId="24810"/>
    <cellStyle name="Normal 20 2 4 4 2" xfId="24811"/>
    <cellStyle name="Normal 20 2 4 5" xfId="24812"/>
    <cellStyle name="Normal 20 2 4 5 2" xfId="24813"/>
    <cellStyle name="Normal 20 2 4 6" xfId="24814"/>
    <cellStyle name="Normal 20 2 5" xfId="24815"/>
    <cellStyle name="Normal 20 2 5 2" xfId="24816"/>
    <cellStyle name="Normal 20 2 5 2 2" xfId="24817"/>
    <cellStyle name="Normal 20 2 5 2 2 2" xfId="24818"/>
    <cellStyle name="Normal 20 2 5 2 2 2 2" xfId="24819"/>
    <cellStyle name="Normal 20 2 5 2 2 3" xfId="24820"/>
    <cellStyle name="Normal 20 2 5 2 2 3 2" xfId="24821"/>
    <cellStyle name="Normal 20 2 5 2 2 4" xfId="24822"/>
    <cellStyle name="Normal 20 2 5 2 3" xfId="24823"/>
    <cellStyle name="Normal 20 2 5 2 3 2" xfId="24824"/>
    <cellStyle name="Normal 20 2 5 2 4" xfId="24825"/>
    <cellStyle name="Normal 20 2 5 2 4 2" xfId="24826"/>
    <cellStyle name="Normal 20 2 5 2 5" xfId="24827"/>
    <cellStyle name="Normal 20 2 5 3" xfId="24828"/>
    <cellStyle name="Normal 20 2 5 3 2" xfId="24829"/>
    <cellStyle name="Normal 20 2 5 3 2 2" xfId="24830"/>
    <cellStyle name="Normal 20 2 5 3 3" xfId="24831"/>
    <cellStyle name="Normal 20 2 5 3 3 2" xfId="24832"/>
    <cellStyle name="Normal 20 2 5 3 4" xfId="24833"/>
    <cellStyle name="Normal 20 2 5 4" xfId="24834"/>
    <cellStyle name="Normal 20 2 5 4 2" xfId="24835"/>
    <cellStyle name="Normal 20 2 5 5" xfId="24836"/>
    <cellStyle name="Normal 20 2 5 5 2" xfId="24837"/>
    <cellStyle name="Normal 20 2 5 6" xfId="24838"/>
    <cellStyle name="Normal 20 2 6" xfId="24839"/>
    <cellStyle name="Normal 20 2 6 2" xfId="24840"/>
    <cellStyle name="Normal 20 2 6 2 2" xfId="24841"/>
    <cellStyle name="Normal 20 2 6 2 2 2" xfId="24842"/>
    <cellStyle name="Normal 20 2 6 2 3" xfId="24843"/>
    <cellStyle name="Normal 20 2 6 2 3 2" xfId="24844"/>
    <cellStyle name="Normal 20 2 6 2 4" xfId="24845"/>
    <cellStyle name="Normal 20 2 6 3" xfId="24846"/>
    <cellStyle name="Normal 20 2 6 3 2" xfId="24847"/>
    <cellStyle name="Normal 20 2 6 4" xfId="24848"/>
    <cellStyle name="Normal 20 2 6 4 2" xfId="24849"/>
    <cellStyle name="Normal 20 2 6 5" xfId="24850"/>
    <cellStyle name="Normal 20 2 7" xfId="24851"/>
    <cellStyle name="Normal 20 2 7 2" xfId="24852"/>
    <cellStyle name="Normal 20 2 7 2 2" xfId="24853"/>
    <cellStyle name="Normal 20 2 7 3" xfId="24854"/>
    <cellStyle name="Normal 20 2 7 3 2" xfId="24855"/>
    <cellStyle name="Normal 20 2 7 4" xfId="24856"/>
    <cellStyle name="Normal 20 2 8" xfId="24857"/>
    <cellStyle name="Normal 20 2 8 2" xfId="24858"/>
    <cellStyle name="Normal 20 2 9" xfId="24859"/>
    <cellStyle name="Normal 20 2 9 2" xfId="24860"/>
    <cellStyle name="Normal 20 3" xfId="24861"/>
    <cellStyle name="Normal 20 3 2" xfId="24862"/>
    <cellStyle name="Normal 20 3 2 2" xfId="24863"/>
    <cellStyle name="Normal 20 3 2 2 2" xfId="24864"/>
    <cellStyle name="Normal 20 3 2 2 2 2" xfId="24865"/>
    <cellStyle name="Normal 20 3 2 2 2 2 2" xfId="24866"/>
    <cellStyle name="Normal 20 3 2 2 2 3" xfId="24867"/>
    <cellStyle name="Normal 20 3 2 2 2 3 2" xfId="24868"/>
    <cellStyle name="Normal 20 3 2 2 2 4" xfId="24869"/>
    <cellStyle name="Normal 20 3 2 2 3" xfId="24870"/>
    <cellStyle name="Normal 20 3 2 2 3 2" xfId="24871"/>
    <cellStyle name="Normal 20 3 2 2 4" xfId="24872"/>
    <cellStyle name="Normal 20 3 2 2 4 2" xfId="24873"/>
    <cellStyle name="Normal 20 3 2 2 5" xfId="24874"/>
    <cellStyle name="Normal 20 3 2 3" xfId="24875"/>
    <cellStyle name="Normal 20 3 2 3 2" xfId="24876"/>
    <cellStyle name="Normal 20 3 2 3 2 2" xfId="24877"/>
    <cellStyle name="Normal 20 3 2 3 3" xfId="24878"/>
    <cellStyle name="Normal 20 3 2 3 3 2" xfId="24879"/>
    <cellStyle name="Normal 20 3 2 3 4" xfId="24880"/>
    <cellStyle name="Normal 20 3 2 4" xfId="24881"/>
    <cellStyle name="Normal 20 3 2 4 2" xfId="24882"/>
    <cellStyle name="Normal 20 3 2 5" xfId="24883"/>
    <cellStyle name="Normal 20 3 2 5 2" xfId="24884"/>
    <cellStyle name="Normal 20 3 2 6" xfId="24885"/>
    <cellStyle name="Normal 20 3 3" xfId="24886"/>
    <cellStyle name="Normal 20 3 3 2" xfId="24887"/>
    <cellStyle name="Normal 20 3 3 2 2" xfId="24888"/>
    <cellStyle name="Normal 20 3 3 2 2 2" xfId="24889"/>
    <cellStyle name="Normal 20 3 3 2 2 2 2" xfId="24890"/>
    <cellStyle name="Normal 20 3 3 2 2 3" xfId="24891"/>
    <cellStyle name="Normal 20 3 3 2 2 3 2" xfId="24892"/>
    <cellStyle name="Normal 20 3 3 2 2 4" xfId="24893"/>
    <cellStyle name="Normal 20 3 3 2 3" xfId="24894"/>
    <cellStyle name="Normal 20 3 3 2 3 2" xfId="24895"/>
    <cellStyle name="Normal 20 3 3 2 4" xfId="24896"/>
    <cellStyle name="Normal 20 3 3 2 4 2" xfId="24897"/>
    <cellStyle name="Normal 20 3 3 2 5" xfId="24898"/>
    <cellStyle name="Normal 20 3 3 3" xfId="24899"/>
    <cellStyle name="Normal 20 3 3 3 2" xfId="24900"/>
    <cellStyle name="Normal 20 3 3 3 2 2" xfId="24901"/>
    <cellStyle name="Normal 20 3 3 3 3" xfId="24902"/>
    <cellStyle name="Normal 20 3 3 3 3 2" xfId="24903"/>
    <cellStyle name="Normal 20 3 3 3 4" xfId="24904"/>
    <cellStyle name="Normal 20 3 3 4" xfId="24905"/>
    <cellStyle name="Normal 20 3 3 4 2" xfId="24906"/>
    <cellStyle name="Normal 20 3 3 5" xfId="24907"/>
    <cellStyle name="Normal 20 3 3 5 2" xfId="24908"/>
    <cellStyle name="Normal 20 3 3 6" xfId="24909"/>
    <cellStyle name="Normal 20 3 4" xfId="24910"/>
    <cellStyle name="Normal 20 3 4 2" xfId="24911"/>
    <cellStyle name="Normal 20 3 4 2 2" xfId="24912"/>
    <cellStyle name="Normal 20 3 4 2 2 2" xfId="24913"/>
    <cellStyle name="Normal 20 3 4 2 2 2 2" xfId="24914"/>
    <cellStyle name="Normal 20 3 4 2 2 3" xfId="24915"/>
    <cellStyle name="Normal 20 3 4 2 2 3 2" xfId="24916"/>
    <cellStyle name="Normal 20 3 4 2 2 4" xfId="24917"/>
    <cellStyle name="Normal 20 3 4 2 3" xfId="24918"/>
    <cellStyle name="Normal 20 3 4 2 3 2" xfId="24919"/>
    <cellStyle name="Normal 20 3 4 2 4" xfId="24920"/>
    <cellStyle name="Normal 20 3 4 2 4 2" xfId="24921"/>
    <cellStyle name="Normal 20 3 4 2 5" xfId="24922"/>
    <cellStyle name="Normal 20 3 4 3" xfId="24923"/>
    <cellStyle name="Normal 20 3 4 3 2" xfId="24924"/>
    <cellStyle name="Normal 20 3 4 3 2 2" xfId="24925"/>
    <cellStyle name="Normal 20 3 4 3 3" xfId="24926"/>
    <cellStyle name="Normal 20 3 4 3 3 2" xfId="24927"/>
    <cellStyle name="Normal 20 3 4 3 4" xfId="24928"/>
    <cellStyle name="Normal 20 3 4 4" xfId="24929"/>
    <cellStyle name="Normal 20 3 4 4 2" xfId="24930"/>
    <cellStyle name="Normal 20 3 4 5" xfId="24931"/>
    <cellStyle name="Normal 20 3 4 5 2" xfId="24932"/>
    <cellStyle name="Normal 20 3 4 6" xfId="24933"/>
    <cellStyle name="Normal 20 3 5" xfId="24934"/>
    <cellStyle name="Normal 20 3 5 2" xfId="24935"/>
    <cellStyle name="Normal 20 3 5 2 2" xfId="24936"/>
    <cellStyle name="Normal 20 3 5 2 2 2" xfId="24937"/>
    <cellStyle name="Normal 20 3 5 2 3" xfId="24938"/>
    <cellStyle name="Normal 20 3 5 2 3 2" xfId="24939"/>
    <cellStyle name="Normal 20 3 5 2 4" xfId="24940"/>
    <cellStyle name="Normal 20 3 5 3" xfId="24941"/>
    <cellStyle name="Normal 20 3 5 3 2" xfId="24942"/>
    <cellStyle name="Normal 20 3 5 4" xfId="24943"/>
    <cellStyle name="Normal 20 3 5 4 2" xfId="24944"/>
    <cellStyle name="Normal 20 3 5 5" xfId="24945"/>
    <cellStyle name="Normal 20 3 6" xfId="24946"/>
    <cellStyle name="Normal 20 3 6 2" xfId="24947"/>
    <cellStyle name="Normal 20 3 6 2 2" xfId="24948"/>
    <cellStyle name="Normal 20 3 6 3" xfId="24949"/>
    <cellStyle name="Normal 20 3 6 3 2" xfId="24950"/>
    <cellStyle name="Normal 20 3 6 4" xfId="24951"/>
    <cellStyle name="Normal 20 3 7" xfId="24952"/>
    <cellStyle name="Normal 20 3 7 2" xfId="24953"/>
    <cellStyle name="Normal 20 3 8" xfId="24954"/>
    <cellStyle name="Normal 20 3 8 2" xfId="24955"/>
    <cellStyle name="Normal 20 3 9" xfId="24956"/>
    <cellStyle name="Normal 20 4" xfId="24957"/>
    <cellStyle name="Normal 20 4 2" xfId="24958"/>
    <cellStyle name="Normal 20 4 2 2" xfId="24959"/>
    <cellStyle name="Normal 20 4 2 2 2" xfId="24960"/>
    <cellStyle name="Normal 20 4 2 2 2 2" xfId="24961"/>
    <cellStyle name="Normal 20 4 2 2 3" xfId="24962"/>
    <cellStyle name="Normal 20 4 2 2 3 2" xfId="24963"/>
    <cellStyle name="Normal 20 4 2 2 4" xfId="24964"/>
    <cellStyle name="Normal 20 4 2 3" xfId="24965"/>
    <cellStyle name="Normal 20 4 2 3 2" xfId="24966"/>
    <cellStyle name="Normal 20 4 2 4" xfId="24967"/>
    <cellStyle name="Normal 20 4 2 4 2" xfId="24968"/>
    <cellStyle name="Normal 20 4 2 5" xfId="24969"/>
    <cellStyle name="Normal 20 4 3" xfId="24970"/>
    <cellStyle name="Normal 20 4 3 2" xfId="24971"/>
    <cellStyle name="Normal 20 4 3 2 2" xfId="24972"/>
    <cellStyle name="Normal 20 4 3 3" xfId="24973"/>
    <cellStyle name="Normal 20 4 3 3 2" xfId="24974"/>
    <cellStyle name="Normal 20 4 3 4" xfId="24975"/>
    <cellStyle name="Normal 20 4 4" xfId="24976"/>
    <cellStyle name="Normal 20 4 4 2" xfId="24977"/>
    <cellStyle name="Normal 20 4 5" xfId="24978"/>
    <cellStyle name="Normal 20 4 5 2" xfId="24979"/>
    <cellStyle name="Normal 20 4 6" xfId="24980"/>
    <cellStyle name="Normal 20 5" xfId="24981"/>
    <cellStyle name="Normal 20 5 2" xfId="24982"/>
    <cellStyle name="Normal 20 5 2 2" xfId="24983"/>
    <cellStyle name="Normal 20 5 2 2 2" xfId="24984"/>
    <cellStyle name="Normal 20 5 2 2 2 2" xfId="24985"/>
    <cellStyle name="Normal 20 5 2 2 3" xfId="24986"/>
    <cellStyle name="Normal 20 5 2 2 3 2" xfId="24987"/>
    <cellStyle name="Normal 20 5 2 2 4" xfId="24988"/>
    <cellStyle name="Normal 20 5 2 3" xfId="24989"/>
    <cellStyle name="Normal 20 5 2 3 2" xfId="24990"/>
    <cellStyle name="Normal 20 5 2 4" xfId="24991"/>
    <cellStyle name="Normal 20 5 2 4 2" xfId="24992"/>
    <cellStyle name="Normal 20 5 2 5" xfId="24993"/>
    <cellStyle name="Normal 20 5 3" xfId="24994"/>
    <cellStyle name="Normal 20 5 3 2" xfId="24995"/>
    <cellStyle name="Normal 20 5 3 2 2" xfId="24996"/>
    <cellStyle name="Normal 20 5 3 3" xfId="24997"/>
    <cellStyle name="Normal 20 5 3 3 2" xfId="24998"/>
    <cellStyle name="Normal 20 5 3 4" xfId="24999"/>
    <cellStyle name="Normal 20 5 4" xfId="25000"/>
    <cellStyle name="Normal 20 5 4 2" xfId="25001"/>
    <cellStyle name="Normal 20 5 5" xfId="25002"/>
    <cellStyle name="Normal 20 5 5 2" xfId="25003"/>
    <cellStyle name="Normal 20 5 6" xfId="25004"/>
    <cellStyle name="Normal 20 6" xfId="25005"/>
    <cellStyle name="Normal 20 6 2" xfId="25006"/>
    <cellStyle name="Normal 20 6 2 2" xfId="25007"/>
    <cellStyle name="Normal 20 6 2 2 2" xfId="25008"/>
    <cellStyle name="Normal 20 6 2 2 2 2" xfId="25009"/>
    <cellStyle name="Normal 20 6 2 2 3" xfId="25010"/>
    <cellStyle name="Normal 20 6 2 2 3 2" xfId="25011"/>
    <cellStyle name="Normal 20 6 2 2 4" xfId="25012"/>
    <cellStyle name="Normal 20 6 2 3" xfId="25013"/>
    <cellStyle name="Normal 20 6 2 3 2" xfId="25014"/>
    <cellStyle name="Normal 20 6 2 4" xfId="25015"/>
    <cellStyle name="Normal 20 6 2 4 2" xfId="25016"/>
    <cellStyle name="Normal 20 6 2 5" xfId="25017"/>
    <cellStyle name="Normal 20 6 3" xfId="25018"/>
    <cellStyle name="Normal 20 6 3 2" xfId="25019"/>
    <cellStyle name="Normal 20 6 3 2 2" xfId="25020"/>
    <cellStyle name="Normal 20 6 3 3" xfId="25021"/>
    <cellStyle name="Normal 20 6 3 3 2" xfId="25022"/>
    <cellStyle name="Normal 20 6 3 4" xfId="25023"/>
    <cellStyle name="Normal 20 6 4" xfId="25024"/>
    <cellStyle name="Normal 20 6 4 2" xfId="25025"/>
    <cellStyle name="Normal 20 6 5" xfId="25026"/>
    <cellStyle name="Normal 20 6 5 2" xfId="25027"/>
    <cellStyle name="Normal 20 6 6" xfId="25028"/>
    <cellStyle name="Normal 20 7" xfId="25029"/>
    <cellStyle name="Normal 20 7 2" xfId="25030"/>
    <cellStyle name="Normal 20 7 2 2" xfId="25031"/>
    <cellStyle name="Normal 20 7 2 2 2" xfId="25032"/>
    <cellStyle name="Normal 20 7 2 3" xfId="25033"/>
    <cellStyle name="Normal 20 7 2 3 2" xfId="25034"/>
    <cellStyle name="Normal 20 7 2 4" xfId="25035"/>
    <cellStyle name="Normal 20 7 3" xfId="25036"/>
    <cellStyle name="Normal 20 7 3 2" xfId="25037"/>
    <cellStyle name="Normal 20 7 4" xfId="25038"/>
    <cellStyle name="Normal 20 7 4 2" xfId="25039"/>
    <cellStyle name="Normal 20 7 5" xfId="25040"/>
    <cellStyle name="Normal 20 8" xfId="25041"/>
    <cellStyle name="Normal 20 8 2" xfId="25042"/>
    <cellStyle name="Normal 20 8 2 2" xfId="25043"/>
    <cellStyle name="Normal 20 8 3" xfId="25044"/>
    <cellStyle name="Normal 20 8 3 2" xfId="25045"/>
    <cellStyle name="Normal 20 8 4" xfId="25046"/>
    <cellStyle name="Normal 20 9" xfId="25047"/>
    <cellStyle name="Normal 20 9 2" xfId="25048"/>
    <cellStyle name="Normal 21" xfId="25049"/>
    <cellStyle name="Normal 21 10" xfId="25050"/>
    <cellStyle name="Normal 21 10 2" xfId="25051"/>
    <cellStyle name="Normal 21 11" xfId="25052"/>
    <cellStyle name="Normal 21 2" xfId="25053"/>
    <cellStyle name="Normal 21 2 10" xfId="25054"/>
    <cellStyle name="Normal 21 2 2" xfId="25055"/>
    <cellStyle name="Normal 21 2 2 2" xfId="25056"/>
    <cellStyle name="Normal 21 2 2 2 2" xfId="25057"/>
    <cellStyle name="Normal 21 2 2 2 2 2" xfId="25058"/>
    <cellStyle name="Normal 21 2 2 2 2 2 2" xfId="25059"/>
    <cellStyle name="Normal 21 2 2 2 2 2 2 2" xfId="25060"/>
    <cellStyle name="Normal 21 2 2 2 2 2 3" xfId="25061"/>
    <cellStyle name="Normal 21 2 2 2 2 2 3 2" xfId="25062"/>
    <cellStyle name="Normal 21 2 2 2 2 2 4" xfId="25063"/>
    <cellStyle name="Normal 21 2 2 2 2 3" xfId="25064"/>
    <cellStyle name="Normal 21 2 2 2 2 3 2" xfId="25065"/>
    <cellStyle name="Normal 21 2 2 2 2 4" xfId="25066"/>
    <cellStyle name="Normal 21 2 2 2 2 4 2" xfId="25067"/>
    <cellStyle name="Normal 21 2 2 2 2 5" xfId="25068"/>
    <cellStyle name="Normal 21 2 2 2 3" xfId="25069"/>
    <cellStyle name="Normal 21 2 2 2 3 2" xfId="25070"/>
    <cellStyle name="Normal 21 2 2 2 3 2 2" xfId="25071"/>
    <cellStyle name="Normal 21 2 2 2 3 3" xfId="25072"/>
    <cellStyle name="Normal 21 2 2 2 3 3 2" xfId="25073"/>
    <cellStyle name="Normal 21 2 2 2 3 4" xfId="25074"/>
    <cellStyle name="Normal 21 2 2 2 4" xfId="25075"/>
    <cellStyle name="Normal 21 2 2 2 4 2" xfId="25076"/>
    <cellStyle name="Normal 21 2 2 2 5" xfId="25077"/>
    <cellStyle name="Normal 21 2 2 2 5 2" xfId="25078"/>
    <cellStyle name="Normal 21 2 2 2 6" xfId="25079"/>
    <cellStyle name="Normal 21 2 2 3" xfId="25080"/>
    <cellStyle name="Normal 21 2 2 3 2" xfId="25081"/>
    <cellStyle name="Normal 21 2 2 3 2 2" xfId="25082"/>
    <cellStyle name="Normal 21 2 2 3 2 2 2" xfId="25083"/>
    <cellStyle name="Normal 21 2 2 3 2 2 2 2" xfId="25084"/>
    <cellStyle name="Normal 21 2 2 3 2 2 3" xfId="25085"/>
    <cellStyle name="Normal 21 2 2 3 2 2 3 2" xfId="25086"/>
    <cellStyle name="Normal 21 2 2 3 2 2 4" xfId="25087"/>
    <cellStyle name="Normal 21 2 2 3 2 3" xfId="25088"/>
    <cellStyle name="Normal 21 2 2 3 2 3 2" xfId="25089"/>
    <cellStyle name="Normal 21 2 2 3 2 4" xfId="25090"/>
    <cellStyle name="Normal 21 2 2 3 2 4 2" xfId="25091"/>
    <cellStyle name="Normal 21 2 2 3 2 5" xfId="25092"/>
    <cellStyle name="Normal 21 2 2 3 3" xfId="25093"/>
    <cellStyle name="Normal 21 2 2 3 3 2" xfId="25094"/>
    <cellStyle name="Normal 21 2 2 3 3 2 2" xfId="25095"/>
    <cellStyle name="Normal 21 2 2 3 3 3" xfId="25096"/>
    <cellStyle name="Normal 21 2 2 3 3 3 2" xfId="25097"/>
    <cellStyle name="Normal 21 2 2 3 3 4" xfId="25098"/>
    <cellStyle name="Normal 21 2 2 3 4" xfId="25099"/>
    <cellStyle name="Normal 21 2 2 3 4 2" xfId="25100"/>
    <cellStyle name="Normal 21 2 2 3 5" xfId="25101"/>
    <cellStyle name="Normal 21 2 2 3 5 2" xfId="25102"/>
    <cellStyle name="Normal 21 2 2 3 6" xfId="25103"/>
    <cellStyle name="Normal 21 2 2 4" xfId="25104"/>
    <cellStyle name="Normal 21 2 2 4 2" xfId="25105"/>
    <cellStyle name="Normal 21 2 2 4 2 2" xfId="25106"/>
    <cellStyle name="Normal 21 2 2 4 2 2 2" xfId="25107"/>
    <cellStyle name="Normal 21 2 2 4 2 2 2 2" xfId="25108"/>
    <cellStyle name="Normal 21 2 2 4 2 2 3" xfId="25109"/>
    <cellStyle name="Normal 21 2 2 4 2 2 3 2" xfId="25110"/>
    <cellStyle name="Normal 21 2 2 4 2 2 4" xfId="25111"/>
    <cellStyle name="Normal 21 2 2 4 2 3" xfId="25112"/>
    <cellStyle name="Normal 21 2 2 4 2 3 2" xfId="25113"/>
    <cellStyle name="Normal 21 2 2 4 2 4" xfId="25114"/>
    <cellStyle name="Normal 21 2 2 4 2 4 2" xfId="25115"/>
    <cellStyle name="Normal 21 2 2 4 2 5" xfId="25116"/>
    <cellStyle name="Normal 21 2 2 4 3" xfId="25117"/>
    <cellStyle name="Normal 21 2 2 4 3 2" xfId="25118"/>
    <cellStyle name="Normal 21 2 2 4 3 2 2" xfId="25119"/>
    <cellStyle name="Normal 21 2 2 4 3 3" xfId="25120"/>
    <cellStyle name="Normal 21 2 2 4 3 3 2" xfId="25121"/>
    <cellStyle name="Normal 21 2 2 4 3 4" xfId="25122"/>
    <cellStyle name="Normal 21 2 2 4 4" xfId="25123"/>
    <cellStyle name="Normal 21 2 2 4 4 2" xfId="25124"/>
    <cellStyle name="Normal 21 2 2 4 5" xfId="25125"/>
    <cellStyle name="Normal 21 2 2 4 5 2" xfId="25126"/>
    <cellStyle name="Normal 21 2 2 4 6" xfId="25127"/>
    <cellStyle name="Normal 21 2 2 5" xfId="25128"/>
    <cellStyle name="Normal 21 2 2 5 2" xfId="25129"/>
    <cellStyle name="Normal 21 2 2 5 2 2" xfId="25130"/>
    <cellStyle name="Normal 21 2 2 5 2 2 2" xfId="25131"/>
    <cellStyle name="Normal 21 2 2 5 2 3" xfId="25132"/>
    <cellStyle name="Normal 21 2 2 5 2 3 2" xfId="25133"/>
    <cellStyle name="Normal 21 2 2 5 2 4" xfId="25134"/>
    <cellStyle name="Normal 21 2 2 5 3" xfId="25135"/>
    <cellStyle name="Normal 21 2 2 5 3 2" xfId="25136"/>
    <cellStyle name="Normal 21 2 2 5 4" xfId="25137"/>
    <cellStyle name="Normal 21 2 2 5 4 2" xfId="25138"/>
    <cellStyle name="Normal 21 2 2 5 5" xfId="25139"/>
    <cellStyle name="Normal 21 2 2 6" xfId="25140"/>
    <cellStyle name="Normal 21 2 2 6 2" xfId="25141"/>
    <cellStyle name="Normal 21 2 2 6 2 2" xfId="25142"/>
    <cellStyle name="Normal 21 2 2 6 3" xfId="25143"/>
    <cellStyle name="Normal 21 2 2 6 3 2" xfId="25144"/>
    <cellStyle name="Normal 21 2 2 6 4" xfId="25145"/>
    <cellStyle name="Normal 21 2 2 7" xfId="25146"/>
    <cellStyle name="Normal 21 2 2 7 2" xfId="25147"/>
    <cellStyle name="Normal 21 2 2 8" xfId="25148"/>
    <cellStyle name="Normal 21 2 2 8 2" xfId="25149"/>
    <cellStyle name="Normal 21 2 2 9" xfId="25150"/>
    <cellStyle name="Normal 21 2 3" xfId="25151"/>
    <cellStyle name="Normal 21 2 3 2" xfId="25152"/>
    <cellStyle name="Normal 21 2 3 2 2" xfId="25153"/>
    <cellStyle name="Normal 21 2 3 2 2 2" xfId="25154"/>
    <cellStyle name="Normal 21 2 3 2 2 2 2" xfId="25155"/>
    <cellStyle name="Normal 21 2 3 2 2 3" xfId="25156"/>
    <cellStyle name="Normal 21 2 3 2 2 3 2" xfId="25157"/>
    <cellStyle name="Normal 21 2 3 2 2 4" xfId="25158"/>
    <cellStyle name="Normal 21 2 3 2 3" xfId="25159"/>
    <cellStyle name="Normal 21 2 3 2 3 2" xfId="25160"/>
    <cellStyle name="Normal 21 2 3 2 4" xfId="25161"/>
    <cellStyle name="Normal 21 2 3 2 4 2" xfId="25162"/>
    <cellStyle name="Normal 21 2 3 2 5" xfId="25163"/>
    <cellStyle name="Normal 21 2 3 3" xfId="25164"/>
    <cellStyle name="Normal 21 2 3 3 2" xfId="25165"/>
    <cellStyle name="Normal 21 2 3 3 2 2" xfId="25166"/>
    <cellStyle name="Normal 21 2 3 3 3" xfId="25167"/>
    <cellStyle name="Normal 21 2 3 3 3 2" xfId="25168"/>
    <cellStyle name="Normal 21 2 3 3 4" xfId="25169"/>
    <cellStyle name="Normal 21 2 3 4" xfId="25170"/>
    <cellStyle name="Normal 21 2 3 4 2" xfId="25171"/>
    <cellStyle name="Normal 21 2 3 5" xfId="25172"/>
    <cellStyle name="Normal 21 2 3 5 2" xfId="25173"/>
    <cellStyle name="Normal 21 2 3 6" xfId="25174"/>
    <cellStyle name="Normal 21 2 4" xfId="25175"/>
    <cellStyle name="Normal 21 2 4 2" xfId="25176"/>
    <cellStyle name="Normal 21 2 4 2 2" xfId="25177"/>
    <cellStyle name="Normal 21 2 4 2 2 2" xfId="25178"/>
    <cellStyle name="Normal 21 2 4 2 2 2 2" xfId="25179"/>
    <cellStyle name="Normal 21 2 4 2 2 3" xfId="25180"/>
    <cellStyle name="Normal 21 2 4 2 2 3 2" xfId="25181"/>
    <cellStyle name="Normal 21 2 4 2 2 4" xfId="25182"/>
    <cellStyle name="Normal 21 2 4 2 3" xfId="25183"/>
    <cellStyle name="Normal 21 2 4 2 3 2" xfId="25184"/>
    <cellStyle name="Normal 21 2 4 2 4" xfId="25185"/>
    <cellStyle name="Normal 21 2 4 2 4 2" xfId="25186"/>
    <cellStyle name="Normal 21 2 4 2 5" xfId="25187"/>
    <cellStyle name="Normal 21 2 4 3" xfId="25188"/>
    <cellStyle name="Normal 21 2 4 3 2" xfId="25189"/>
    <cellStyle name="Normal 21 2 4 3 2 2" xfId="25190"/>
    <cellStyle name="Normal 21 2 4 3 3" xfId="25191"/>
    <cellStyle name="Normal 21 2 4 3 3 2" xfId="25192"/>
    <cellStyle name="Normal 21 2 4 3 4" xfId="25193"/>
    <cellStyle name="Normal 21 2 4 4" xfId="25194"/>
    <cellStyle name="Normal 21 2 4 4 2" xfId="25195"/>
    <cellStyle name="Normal 21 2 4 5" xfId="25196"/>
    <cellStyle name="Normal 21 2 4 5 2" xfId="25197"/>
    <cellStyle name="Normal 21 2 4 6" xfId="25198"/>
    <cellStyle name="Normal 21 2 5" xfId="25199"/>
    <cellStyle name="Normal 21 2 5 2" xfId="25200"/>
    <cellStyle name="Normal 21 2 5 2 2" xfId="25201"/>
    <cellStyle name="Normal 21 2 5 2 2 2" xfId="25202"/>
    <cellStyle name="Normal 21 2 5 2 2 2 2" xfId="25203"/>
    <cellStyle name="Normal 21 2 5 2 2 3" xfId="25204"/>
    <cellStyle name="Normal 21 2 5 2 2 3 2" xfId="25205"/>
    <cellStyle name="Normal 21 2 5 2 2 4" xfId="25206"/>
    <cellStyle name="Normal 21 2 5 2 3" xfId="25207"/>
    <cellStyle name="Normal 21 2 5 2 3 2" xfId="25208"/>
    <cellStyle name="Normal 21 2 5 2 4" xfId="25209"/>
    <cellStyle name="Normal 21 2 5 2 4 2" xfId="25210"/>
    <cellStyle name="Normal 21 2 5 2 5" xfId="25211"/>
    <cellStyle name="Normal 21 2 5 3" xfId="25212"/>
    <cellStyle name="Normal 21 2 5 3 2" xfId="25213"/>
    <cellStyle name="Normal 21 2 5 3 2 2" xfId="25214"/>
    <cellStyle name="Normal 21 2 5 3 3" xfId="25215"/>
    <cellStyle name="Normal 21 2 5 3 3 2" xfId="25216"/>
    <cellStyle name="Normal 21 2 5 3 4" xfId="25217"/>
    <cellStyle name="Normal 21 2 5 4" xfId="25218"/>
    <cellStyle name="Normal 21 2 5 4 2" xfId="25219"/>
    <cellStyle name="Normal 21 2 5 5" xfId="25220"/>
    <cellStyle name="Normal 21 2 5 5 2" xfId="25221"/>
    <cellStyle name="Normal 21 2 5 6" xfId="25222"/>
    <cellStyle name="Normal 21 2 6" xfId="25223"/>
    <cellStyle name="Normal 21 2 6 2" xfId="25224"/>
    <cellStyle name="Normal 21 2 6 2 2" xfId="25225"/>
    <cellStyle name="Normal 21 2 6 2 2 2" xfId="25226"/>
    <cellStyle name="Normal 21 2 6 2 3" xfId="25227"/>
    <cellStyle name="Normal 21 2 6 2 3 2" xfId="25228"/>
    <cellStyle name="Normal 21 2 6 2 4" xfId="25229"/>
    <cellStyle name="Normal 21 2 6 3" xfId="25230"/>
    <cellStyle name="Normal 21 2 6 3 2" xfId="25231"/>
    <cellStyle name="Normal 21 2 6 4" xfId="25232"/>
    <cellStyle name="Normal 21 2 6 4 2" xfId="25233"/>
    <cellStyle name="Normal 21 2 6 5" xfId="25234"/>
    <cellStyle name="Normal 21 2 7" xfId="25235"/>
    <cellStyle name="Normal 21 2 7 2" xfId="25236"/>
    <cellStyle name="Normal 21 2 7 2 2" xfId="25237"/>
    <cellStyle name="Normal 21 2 7 3" xfId="25238"/>
    <cellStyle name="Normal 21 2 7 3 2" xfId="25239"/>
    <cellStyle name="Normal 21 2 7 4" xfId="25240"/>
    <cellStyle name="Normal 21 2 8" xfId="25241"/>
    <cellStyle name="Normal 21 2 8 2" xfId="25242"/>
    <cellStyle name="Normal 21 2 9" xfId="25243"/>
    <cellStyle name="Normal 21 2 9 2" xfId="25244"/>
    <cellStyle name="Normal 21 3" xfId="25245"/>
    <cellStyle name="Normal 21 3 2" xfId="25246"/>
    <cellStyle name="Normal 21 3 2 2" xfId="25247"/>
    <cellStyle name="Normal 21 3 2 2 2" xfId="25248"/>
    <cellStyle name="Normal 21 3 2 2 2 2" xfId="25249"/>
    <cellStyle name="Normal 21 3 2 2 2 2 2" xfId="25250"/>
    <cellStyle name="Normal 21 3 2 2 2 3" xfId="25251"/>
    <cellStyle name="Normal 21 3 2 2 2 3 2" xfId="25252"/>
    <cellStyle name="Normal 21 3 2 2 2 4" xfId="25253"/>
    <cellStyle name="Normal 21 3 2 2 3" xfId="25254"/>
    <cellStyle name="Normal 21 3 2 2 3 2" xfId="25255"/>
    <cellStyle name="Normal 21 3 2 2 4" xfId="25256"/>
    <cellStyle name="Normal 21 3 2 2 4 2" xfId="25257"/>
    <cellStyle name="Normal 21 3 2 2 5" xfId="25258"/>
    <cellStyle name="Normal 21 3 2 3" xfId="25259"/>
    <cellStyle name="Normal 21 3 2 3 2" xfId="25260"/>
    <cellStyle name="Normal 21 3 2 3 2 2" xfId="25261"/>
    <cellStyle name="Normal 21 3 2 3 3" xfId="25262"/>
    <cellStyle name="Normal 21 3 2 3 3 2" xfId="25263"/>
    <cellStyle name="Normal 21 3 2 3 4" xfId="25264"/>
    <cellStyle name="Normal 21 3 2 4" xfId="25265"/>
    <cellStyle name="Normal 21 3 2 4 2" xfId="25266"/>
    <cellStyle name="Normal 21 3 2 5" xfId="25267"/>
    <cellStyle name="Normal 21 3 2 5 2" xfId="25268"/>
    <cellStyle name="Normal 21 3 2 6" xfId="25269"/>
    <cellStyle name="Normal 21 3 3" xfId="25270"/>
    <cellStyle name="Normal 21 3 3 2" xfId="25271"/>
    <cellStyle name="Normal 21 3 3 2 2" xfId="25272"/>
    <cellStyle name="Normal 21 3 3 2 2 2" xfId="25273"/>
    <cellStyle name="Normal 21 3 3 2 2 2 2" xfId="25274"/>
    <cellStyle name="Normal 21 3 3 2 2 3" xfId="25275"/>
    <cellStyle name="Normal 21 3 3 2 2 3 2" xfId="25276"/>
    <cellStyle name="Normal 21 3 3 2 2 4" xfId="25277"/>
    <cellStyle name="Normal 21 3 3 2 3" xfId="25278"/>
    <cellStyle name="Normal 21 3 3 2 3 2" xfId="25279"/>
    <cellStyle name="Normal 21 3 3 2 4" xfId="25280"/>
    <cellStyle name="Normal 21 3 3 2 4 2" xfId="25281"/>
    <cellStyle name="Normal 21 3 3 2 5" xfId="25282"/>
    <cellStyle name="Normal 21 3 3 3" xfId="25283"/>
    <cellStyle name="Normal 21 3 3 3 2" xfId="25284"/>
    <cellStyle name="Normal 21 3 3 3 2 2" xfId="25285"/>
    <cellStyle name="Normal 21 3 3 3 3" xfId="25286"/>
    <cellStyle name="Normal 21 3 3 3 3 2" xfId="25287"/>
    <cellStyle name="Normal 21 3 3 3 4" xfId="25288"/>
    <cellStyle name="Normal 21 3 3 4" xfId="25289"/>
    <cellStyle name="Normal 21 3 3 4 2" xfId="25290"/>
    <cellStyle name="Normal 21 3 3 5" xfId="25291"/>
    <cellStyle name="Normal 21 3 3 5 2" xfId="25292"/>
    <cellStyle name="Normal 21 3 3 6" xfId="25293"/>
    <cellStyle name="Normal 21 3 4" xfId="25294"/>
    <cellStyle name="Normal 21 3 4 2" xfId="25295"/>
    <cellStyle name="Normal 21 3 4 2 2" xfId="25296"/>
    <cellStyle name="Normal 21 3 4 2 2 2" xfId="25297"/>
    <cellStyle name="Normal 21 3 4 2 2 2 2" xfId="25298"/>
    <cellStyle name="Normal 21 3 4 2 2 3" xfId="25299"/>
    <cellStyle name="Normal 21 3 4 2 2 3 2" xfId="25300"/>
    <cellStyle name="Normal 21 3 4 2 2 4" xfId="25301"/>
    <cellStyle name="Normal 21 3 4 2 3" xfId="25302"/>
    <cellStyle name="Normal 21 3 4 2 3 2" xfId="25303"/>
    <cellStyle name="Normal 21 3 4 2 4" xfId="25304"/>
    <cellStyle name="Normal 21 3 4 2 4 2" xfId="25305"/>
    <cellStyle name="Normal 21 3 4 2 5" xfId="25306"/>
    <cellStyle name="Normal 21 3 4 3" xfId="25307"/>
    <cellStyle name="Normal 21 3 4 3 2" xfId="25308"/>
    <cellStyle name="Normal 21 3 4 3 2 2" xfId="25309"/>
    <cellStyle name="Normal 21 3 4 3 3" xfId="25310"/>
    <cellStyle name="Normal 21 3 4 3 3 2" xfId="25311"/>
    <cellStyle name="Normal 21 3 4 3 4" xfId="25312"/>
    <cellStyle name="Normal 21 3 4 4" xfId="25313"/>
    <cellStyle name="Normal 21 3 4 4 2" xfId="25314"/>
    <cellStyle name="Normal 21 3 4 5" xfId="25315"/>
    <cellStyle name="Normal 21 3 4 5 2" xfId="25316"/>
    <cellStyle name="Normal 21 3 4 6" xfId="25317"/>
    <cellStyle name="Normal 21 3 5" xfId="25318"/>
    <cellStyle name="Normal 21 3 5 2" xfId="25319"/>
    <cellStyle name="Normal 21 3 5 2 2" xfId="25320"/>
    <cellStyle name="Normal 21 3 5 2 2 2" xfId="25321"/>
    <cellStyle name="Normal 21 3 5 2 3" xfId="25322"/>
    <cellStyle name="Normal 21 3 5 2 3 2" xfId="25323"/>
    <cellStyle name="Normal 21 3 5 2 4" xfId="25324"/>
    <cellStyle name="Normal 21 3 5 3" xfId="25325"/>
    <cellStyle name="Normal 21 3 5 3 2" xfId="25326"/>
    <cellStyle name="Normal 21 3 5 4" xfId="25327"/>
    <cellStyle name="Normal 21 3 5 4 2" xfId="25328"/>
    <cellStyle name="Normal 21 3 5 5" xfId="25329"/>
    <cellStyle name="Normal 21 3 6" xfId="25330"/>
    <cellStyle name="Normal 21 3 6 2" xfId="25331"/>
    <cellStyle name="Normal 21 3 6 2 2" xfId="25332"/>
    <cellStyle name="Normal 21 3 6 3" xfId="25333"/>
    <cellStyle name="Normal 21 3 6 3 2" xfId="25334"/>
    <cellStyle name="Normal 21 3 6 4" xfId="25335"/>
    <cellStyle name="Normal 21 3 7" xfId="25336"/>
    <cellStyle name="Normal 21 3 7 2" xfId="25337"/>
    <cellStyle name="Normal 21 3 8" xfId="25338"/>
    <cellStyle name="Normal 21 3 8 2" xfId="25339"/>
    <cellStyle name="Normal 21 3 9" xfId="25340"/>
    <cellStyle name="Normal 21 4" xfId="25341"/>
    <cellStyle name="Normal 21 4 2" xfId="25342"/>
    <cellStyle name="Normal 21 4 2 2" xfId="25343"/>
    <cellStyle name="Normal 21 4 2 2 2" xfId="25344"/>
    <cellStyle name="Normal 21 4 2 2 2 2" xfId="25345"/>
    <cellStyle name="Normal 21 4 2 2 3" xfId="25346"/>
    <cellStyle name="Normal 21 4 2 2 3 2" xfId="25347"/>
    <cellStyle name="Normal 21 4 2 2 4" xfId="25348"/>
    <cellStyle name="Normal 21 4 2 3" xfId="25349"/>
    <cellStyle name="Normal 21 4 2 3 2" xfId="25350"/>
    <cellStyle name="Normal 21 4 2 4" xfId="25351"/>
    <cellStyle name="Normal 21 4 2 4 2" xfId="25352"/>
    <cellStyle name="Normal 21 4 2 5" xfId="25353"/>
    <cellStyle name="Normal 21 4 3" xfId="25354"/>
    <cellStyle name="Normal 21 4 3 2" xfId="25355"/>
    <cellStyle name="Normal 21 4 3 2 2" xfId="25356"/>
    <cellStyle name="Normal 21 4 3 3" xfId="25357"/>
    <cellStyle name="Normal 21 4 3 3 2" xfId="25358"/>
    <cellStyle name="Normal 21 4 3 4" xfId="25359"/>
    <cellStyle name="Normal 21 4 4" xfId="25360"/>
    <cellStyle name="Normal 21 4 4 2" xfId="25361"/>
    <cellStyle name="Normal 21 4 5" xfId="25362"/>
    <cellStyle name="Normal 21 4 5 2" xfId="25363"/>
    <cellStyle name="Normal 21 4 6" xfId="25364"/>
    <cellStyle name="Normal 21 5" xfId="25365"/>
    <cellStyle name="Normal 21 5 2" xfId="25366"/>
    <cellStyle name="Normal 21 5 2 2" xfId="25367"/>
    <cellStyle name="Normal 21 5 2 2 2" xfId="25368"/>
    <cellStyle name="Normal 21 5 2 2 2 2" xfId="25369"/>
    <cellStyle name="Normal 21 5 2 2 3" xfId="25370"/>
    <cellStyle name="Normal 21 5 2 2 3 2" xfId="25371"/>
    <cellStyle name="Normal 21 5 2 2 4" xfId="25372"/>
    <cellStyle name="Normal 21 5 2 3" xfId="25373"/>
    <cellStyle name="Normal 21 5 2 3 2" xfId="25374"/>
    <cellStyle name="Normal 21 5 2 4" xfId="25375"/>
    <cellStyle name="Normal 21 5 2 4 2" xfId="25376"/>
    <cellStyle name="Normal 21 5 2 5" xfId="25377"/>
    <cellStyle name="Normal 21 5 3" xfId="25378"/>
    <cellStyle name="Normal 21 5 3 2" xfId="25379"/>
    <cellStyle name="Normal 21 5 3 2 2" xfId="25380"/>
    <cellStyle name="Normal 21 5 3 3" xfId="25381"/>
    <cellStyle name="Normal 21 5 3 3 2" xfId="25382"/>
    <cellStyle name="Normal 21 5 3 4" xfId="25383"/>
    <cellStyle name="Normal 21 5 4" xfId="25384"/>
    <cellStyle name="Normal 21 5 4 2" xfId="25385"/>
    <cellStyle name="Normal 21 5 5" xfId="25386"/>
    <cellStyle name="Normal 21 5 5 2" xfId="25387"/>
    <cellStyle name="Normal 21 5 6" xfId="25388"/>
    <cellStyle name="Normal 21 6" xfId="25389"/>
    <cellStyle name="Normal 21 6 2" xfId="25390"/>
    <cellStyle name="Normal 21 6 2 2" xfId="25391"/>
    <cellStyle name="Normal 21 6 2 2 2" xfId="25392"/>
    <cellStyle name="Normal 21 6 2 2 2 2" xfId="25393"/>
    <cellStyle name="Normal 21 6 2 2 3" xfId="25394"/>
    <cellStyle name="Normal 21 6 2 2 3 2" xfId="25395"/>
    <cellStyle name="Normal 21 6 2 2 4" xfId="25396"/>
    <cellStyle name="Normal 21 6 2 3" xfId="25397"/>
    <cellStyle name="Normal 21 6 2 3 2" xfId="25398"/>
    <cellStyle name="Normal 21 6 2 4" xfId="25399"/>
    <cellStyle name="Normal 21 6 2 4 2" xfId="25400"/>
    <cellStyle name="Normal 21 6 2 5" xfId="25401"/>
    <cellStyle name="Normal 21 6 3" xfId="25402"/>
    <cellStyle name="Normal 21 6 3 2" xfId="25403"/>
    <cellStyle name="Normal 21 6 3 2 2" xfId="25404"/>
    <cellStyle name="Normal 21 6 3 3" xfId="25405"/>
    <cellStyle name="Normal 21 6 3 3 2" xfId="25406"/>
    <cellStyle name="Normal 21 6 3 4" xfId="25407"/>
    <cellStyle name="Normal 21 6 4" xfId="25408"/>
    <cellStyle name="Normal 21 6 4 2" xfId="25409"/>
    <cellStyle name="Normal 21 6 5" xfId="25410"/>
    <cellStyle name="Normal 21 6 5 2" xfId="25411"/>
    <cellStyle name="Normal 21 6 6" xfId="25412"/>
    <cellStyle name="Normal 21 7" xfId="25413"/>
    <cellStyle name="Normal 21 7 2" xfId="25414"/>
    <cellStyle name="Normal 21 7 2 2" xfId="25415"/>
    <cellStyle name="Normal 21 7 2 2 2" xfId="25416"/>
    <cellStyle name="Normal 21 7 2 3" xfId="25417"/>
    <cellStyle name="Normal 21 7 2 3 2" xfId="25418"/>
    <cellStyle name="Normal 21 7 2 4" xfId="25419"/>
    <cellStyle name="Normal 21 7 3" xfId="25420"/>
    <cellStyle name="Normal 21 7 3 2" xfId="25421"/>
    <cellStyle name="Normal 21 7 4" xfId="25422"/>
    <cellStyle name="Normal 21 7 4 2" xfId="25423"/>
    <cellStyle name="Normal 21 7 5" xfId="25424"/>
    <cellStyle name="Normal 21 8" xfId="25425"/>
    <cellStyle name="Normal 21 8 2" xfId="25426"/>
    <cellStyle name="Normal 21 8 2 2" xfId="25427"/>
    <cellStyle name="Normal 21 8 3" xfId="25428"/>
    <cellStyle name="Normal 21 8 3 2" xfId="25429"/>
    <cellStyle name="Normal 21 8 4" xfId="25430"/>
    <cellStyle name="Normal 21 9" xfId="25431"/>
    <cellStyle name="Normal 21 9 2" xfId="25432"/>
    <cellStyle name="Normal 22" xfId="25433"/>
    <cellStyle name="Normal 22 10" xfId="25434"/>
    <cellStyle name="Normal 22 10 2" xfId="25435"/>
    <cellStyle name="Normal 22 11" xfId="25436"/>
    <cellStyle name="Normal 22 2" xfId="25437"/>
    <cellStyle name="Normal 22 2 10" xfId="25438"/>
    <cellStyle name="Normal 22 2 2" xfId="25439"/>
    <cellStyle name="Normal 22 2 2 2" xfId="25440"/>
    <cellStyle name="Normal 22 2 2 2 2" xfId="25441"/>
    <cellStyle name="Normal 22 2 2 2 2 2" xfId="25442"/>
    <cellStyle name="Normal 22 2 2 2 2 2 2" xfId="25443"/>
    <cellStyle name="Normal 22 2 2 2 2 2 2 2" xfId="25444"/>
    <cellStyle name="Normal 22 2 2 2 2 2 3" xfId="25445"/>
    <cellStyle name="Normal 22 2 2 2 2 2 3 2" xfId="25446"/>
    <cellStyle name="Normal 22 2 2 2 2 2 4" xfId="25447"/>
    <cellStyle name="Normal 22 2 2 2 2 3" xfId="25448"/>
    <cellStyle name="Normal 22 2 2 2 2 3 2" xfId="25449"/>
    <cellStyle name="Normal 22 2 2 2 2 4" xfId="25450"/>
    <cellStyle name="Normal 22 2 2 2 2 4 2" xfId="25451"/>
    <cellStyle name="Normal 22 2 2 2 2 5" xfId="25452"/>
    <cellStyle name="Normal 22 2 2 2 3" xfId="25453"/>
    <cellStyle name="Normal 22 2 2 2 3 2" xfId="25454"/>
    <cellStyle name="Normal 22 2 2 2 3 2 2" xfId="25455"/>
    <cellStyle name="Normal 22 2 2 2 3 3" xfId="25456"/>
    <cellStyle name="Normal 22 2 2 2 3 3 2" xfId="25457"/>
    <cellStyle name="Normal 22 2 2 2 3 4" xfId="25458"/>
    <cellStyle name="Normal 22 2 2 2 4" xfId="25459"/>
    <cellStyle name="Normal 22 2 2 2 4 2" xfId="25460"/>
    <cellStyle name="Normal 22 2 2 2 5" xfId="25461"/>
    <cellStyle name="Normal 22 2 2 2 5 2" xfId="25462"/>
    <cellStyle name="Normal 22 2 2 2 6" xfId="25463"/>
    <cellStyle name="Normal 22 2 2 3" xfId="25464"/>
    <cellStyle name="Normal 22 2 2 3 2" xfId="25465"/>
    <cellStyle name="Normal 22 2 2 3 2 2" xfId="25466"/>
    <cellStyle name="Normal 22 2 2 3 2 2 2" xfId="25467"/>
    <cellStyle name="Normal 22 2 2 3 2 2 2 2" xfId="25468"/>
    <cellStyle name="Normal 22 2 2 3 2 2 3" xfId="25469"/>
    <cellStyle name="Normal 22 2 2 3 2 2 3 2" xfId="25470"/>
    <cellStyle name="Normal 22 2 2 3 2 2 4" xfId="25471"/>
    <cellStyle name="Normal 22 2 2 3 2 3" xfId="25472"/>
    <cellStyle name="Normal 22 2 2 3 2 3 2" xfId="25473"/>
    <cellStyle name="Normal 22 2 2 3 2 4" xfId="25474"/>
    <cellStyle name="Normal 22 2 2 3 2 4 2" xfId="25475"/>
    <cellStyle name="Normal 22 2 2 3 2 5" xfId="25476"/>
    <cellStyle name="Normal 22 2 2 3 3" xfId="25477"/>
    <cellStyle name="Normal 22 2 2 3 3 2" xfId="25478"/>
    <cellStyle name="Normal 22 2 2 3 3 2 2" xfId="25479"/>
    <cellStyle name="Normal 22 2 2 3 3 3" xfId="25480"/>
    <cellStyle name="Normal 22 2 2 3 3 3 2" xfId="25481"/>
    <cellStyle name="Normal 22 2 2 3 3 4" xfId="25482"/>
    <cellStyle name="Normal 22 2 2 3 4" xfId="25483"/>
    <cellStyle name="Normal 22 2 2 3 4 2" xfId="25484"/>
    <cellStyle name="Normal 22 2 2 3 5" xfId="25485"/>
    <cellStyle name="Normal 22 2 2 3 5 2" xfId="25486"/>
    <cellStyle name="Normal 22 2 2 3 6" xfId="25487"/>
    <cellStyle name="Normal 22 2 2 4" xfId="25488"/>
    <cellStyle name="Normal 22 2 2 4 2" xfId="25489"/>
    <cellStyle name="Normal 22 2 2 4 2 2" xfId="25490"/>
    <cellStyle name="Normal 22 2 2 4 2 2 2" xfId="25491"/>
    <cellStyle name="Normal 22 2 2 4 2 2 2 2" xfId="25492"/>
    <cellStyle name="Normal 22 2 2 4 2 2 3" xfId="25493"/>
    <cellStyle name="Normal 22 2 2 4 2 2 3 2" xfId="25494"/>
    <cellStyle name="Normal 22 2 2 4 2 2 4" xfId="25495"/>
    <cellStyle name="Normal 22 2 2 4 2 3" xfId="25496"/>
    <cellStyle name="Normal 22 2 2 4 2 3 2" xfId="25497"/>
    <cellStyle name="Normal 22 2 2 4 2 4" xfId="25498"/>
    <cellStyle name="Normal 22 2 2 4 2 4 2" xfId="25499"/>
    <cellStyle name="Normal 22 2 2 4 2 5" xfId="25500"/>
    <cellStyle name="Normal 22 2 2 4 3" xfId="25501"/>
    <cellStyle name="Normal 22 2 2 4 3 2" xfId="25502"/>
    <cellStyle name="Normal 22 2 2 4 3 2 2" xfId="25503"/>
    <cellStyle name="Normal 22 2 2 4 3 3" xfId="25504"/>
    <cellStyle name="Normal 22 2 2 4 3 3 2" xfId="25505"/>
    <cellStyle name="Normal 22 2 2 4 3 4" xfId="25506"/>
    <cellStyle name="Normal 22 2 2 4 4" xfId="25507"/>
    <cellStyle name="Normal 22 2 2 4 4 2" xfId="25508"/>
    <cellStyle name="Normal 22 2 2 4 5" xfId="25509"/>
    <cellStyle name="Normal 22 2 2 4 5 2" xfId="25510"/>
    <cellStyle name="Normal 22 2 2 4 6" xfId="25511"/>
    <cellStyle name="Normal 22 2 2 5" xfId="25512"/>
    <cellStyle name="Normal 22 2 2 5 2" xfId="25513"/>
    <cellStyle name="Normal 22 2 2 5 2 2" xfId="25514"/>
    <cellStyle name="Normal 22 2 2 5 2 2 2" xfId="25515"/>
    <cellStyle name="Normal 22 2 2 5 2 3" xfId="25516"/>
    <cellStyle name="Normal 22 2 2 5 2 3 2" xfId="25517"/>
    <cellStyle name="Normal 22 2 2 5 2 4" xfId="25518"/>
    <cellStyle name="Normal 22 2 2 5 3" xfId="25519"/>
    <cellStyle name="Normal 22 2 2 5 3 2" xfId="25520"/>
    <cellStyle name="Normal 22 2 2 5 4" xfId="25521"/>
    <cellStyle name="Normal 22 2 2 5 4 2" xfId="25522"/>
    <cellStyle name="Normal 22 2 2 5 5" xfId="25523"/>
    <cellStyle name="Normal 22 2 2 6" xfId="25524"/>
    <cellStyle name="Normal 22 2 2 6 2" xfId="25525"/>
    <cellStyle name="Normal 22 2 2 6 2 2" xfId="25526"/>
    <cellStyle name="Normal 22 2 2 6 3" xfId="25527"/>
    <cellStyle name="Normal 22 2 2 6 3 2" xfId="25528"/>
    <cellStyle name="Normal 22 2 2 6 4" xfId="25529"/>
    <cellStyle name="Normal 22 2 2 7" xfId="25530"/>
    <cellStyle name="Normal 22 2 2 7 2" xfId="25531"/>
    <cellStyle name="Normal 22 2 2 8" xfId="25532"/>
    <cellStyle name="Normal 22 2 2 8 2" xfId="25533"/>
    <cellStyle name="Normal 22 2 2 9" xfId="25534"/>
    <cellStyle name="Normal 22 2 3" xfId="25535"/>
    <cellStyle name="Normal 22 2 3 2" xfId="25536"/>
    <cellStyle name="Normal 22 2 3 2 2" xfId="25537"/>
    <cellStyle name="Normal 22 2 3 2 2 2" xfId="25538"/>
    <cellStyle name="Normal 22 2 3 2 2 2 2" xfId="25539"/>
    <cellStyle name="Normal 22 2 3 2 2 3" xfId="25540"/>
    <cellStyle name="Normal 22 2 3 2 2 3 2" xfId="25541"/>
    <cellStyle name="Normal 22 2 3 2 2 4" xfId="25542"/>
    <cellStyle name="Normal 22 2 3 2 3" xfId="25543"/>
    <cellStyle name="Normal 22 2 3 2 3 2" xfId="25544"/>
    <cellStyle name="Normal 22 2 3 2 4" xfId="25545"/>
    <cellStyle name="Normal 22 2 3 2 4 2" xfId="25546"/>
    <cellStyle name="Normal 22 2 3 2 5" xfId="25547"/>
    <cellStyle name="Normal 22 2 3 3" xfId="25548"/>
    <cellStyle name="Normal 22 2 3 3 2" xfId="25549"/>
    <cellStyle name="Normal 22 2 3 3 2 2" xfId="25550"/>
    <cellStyle name="Normal 22 2 3 3 3" xfId="25551"/>
    <cellStyle name="Normal 22 2 3 3 3 2" xfId="25552"/>
    <cellStyle name="Normal 22 2 3 3 4" xfId="25553"/>
    <cellStyle name="Normal 22 2 3 4" xfId="25554"/>
    <cellStyle name="Normal 22 2 3 4 2" xfId="25555"/>
    <cellStyle name="Normal 22 2 3 5" xfId="25556"/>
    <cellStyle name="Normal 22 2 3 5 2" xfId="25557"/>
    <cellStyle name="Normal 22 2 3 6" xfId="25558"/>
    <cellStyle name="Normal 22 2 4" xfId="25559"/>
    <cellStyle name="Normal 22 2 4 2" xfId="25560"/>
    <cellStyle name="Normal 22 2 4 2 2" xfId="25561"/>
    <cellStyle name="Normal 22 2 4 2 2 2" xfId="25562"/>
    <cellStyle name="Normal 22 2 4 2 2 2 2" xfId="25563"/>
    <cellStyle name="Normal 22 2 4 2 2 3" xfId="25564"/>
    <cellStyle name="Normal 22 2 4 2 2 3 2" xfId="25565"/>
    <cellStyle name="Normal 22 2 4 2 2 4" xfId="25566"/>
    <cellStyle name="Normal 22 2 4 2 3" xfId="25567"/>
    <cellStyle name="Normal 22 2 4 2 3 2" xfId="25568"/>
    <cellStyle name="Normal 22 2 4 2 4" xfId="25569"/>
    <cellStyle name="Normal 22 2 4 2 4 2" xfId="25570"/>
    <cellStyle name="Normal 22 2 4 2 5" xfId="25571"/>
    <cellStyle name="Normal 22 2 4 3" xfId="25572"/>
    <cellStyle name="Normal 22 2 4 3 2" xfId="25573"/>
    <cellStyle name="Normal 22 2 4 3 2 2" xfId="25574"/>
    <cellStyle name="Normal 22 2 4 3 3" xfId="25575"/>
    <cellStyle name="Normal 22 2 4 3 3 2" xfId="25576"/>
    <cellStyle name="Normal 22 2 4 3 4" xfId="25577"/>
    <cellStyle name="Normal 22 2 4 4" xfId="25578"/>
    <cellStyle name="Normal 22 2 4 4 2" xfId="25579"/>
    <cellStyle name="Normal 22 2 4 5" xfId="25580"/>
    <cellStyle name="Normal 22 2 4 5 2" xfId="25581"/>
    <cellStyle name="Normal 22 2 4 6" xfId="25582"/>
    <cellStyle name="Normal 22 2 5" xfId="25583"/>
    <cellStyle name="Normal 22 2 5 2" xfId="25584"/>
    <cellStyle name="Normal 22 2 5 2 2" xfId="25585"/>
    <cellStyle name="Normal 22 2 5 2 2 2" xfId="25586"/>
    <cellStyle name="Normal 22 2 5 2 2 2 2" xfId="25587"/>
    <cellStyle name="Normal 22 2 5 2 2 3" xfId="25588"/>
    <cellStyle name="Normal 22 2 5 2 2 3 2" xfId="25589"/>
    <cellStyle name="Normal 22 2 5 2 2 4" xfId="25590"/>
    <cellStyle name="Normal 22 2 5 2 3" xfId="25591"/>
    <cellStyle name="Normal 22 2 5 2 3 2" xfId="25592"/>
    <cellStyle name="Normal 22 2 5 2 4" xfId="25593"/>
    <cellStyle name="Normal 22 2 5 2 4 2" xfId="25594"/>
    <cellStyle name="Normal 22 2 5 2 5" xfId="25595"/>
    <cellStyle name="Normal 22 2 5 3" xfId="25596"/>
    <cellStyle name="Normal 22 2 5 3 2" xfId="25597"/>
    <cellStyle name="Normal 22 2 5 3 2 2" xfId="25598"/>
    <cellStyle name="Normal 22 2 5 3 3" xfId="25599"/>
    <cellStyle name="Normal 22 2 5 3 3 2" xfId="25600"/>
    <cellStyle name="Normal 22 2 5 3 4" xfId="25601"/>
    <cellStyle name="Normal 22 2 5 4" xfId="25602"/>
    <cellStyle name="Normal 22 2 5 4 2" xfId="25603"/>
    <cellStyle name="Normal 22 2 5 5" xfId="25604"/>
    <cellStyle name="Normal 22 2 5 5 2" xfId="25605"/>
    <cellStyle name="Normal 22 2 5 6" xfId="25606"/>
    <cellStyle name="Normal 22 2 6" xfId="25607"/>
    <cellStyle name="Normal 22 2 6 2" xfId="25608"/>
    <cellStyle name="Normal 22 2 6 2 2" xfId="25609"/>
    <cellStyle name="Normal 22 2 6 2 2 2" xfId="25610"/>
    <cellStyle name="Normal 22 2 6 2 3" xfId="25611"/>
    <cellStyle name="Normal 22 2 6 2 3 2" xfId="25612"/>
    <cellStyle name="Normal 22 2 6 2 4" xfId="25613"/>
    <cellStyle name="Normal 22 2 6 3" xfId="25614"/>
    <cellStyle name="Normal 22 2 6 3 2" xfId="25615"/>
    <cellStyle name="Normal 22 2 6 4" xfId="25616"/>
    <cellStyle name="Normal 22 2 6 4 2" xfId="25617"/>
    <cellStyle name="Normal 22 2 6 5" xfId="25618"/>
    <cellStyle name="Normal 22 2 7" xfId="25619"/>
    <cellStyle name="Normal 22 2 7 2" xfId="25620"/>
    <cellStyle name="Normal 22 2 7 2 2" xfId="25621"/>
    <cellStyle name="Normal 22 2 7 3" xfId="25622"/>
    <cellStyle name="Normal 22 2 7 3 2" xfId="25623"/>
    <cellStyle name="Normal 22 2 7 4" xfId="25624"/>
    <cellStyle name="Normal 22 2 8" xfId="25625"/>
    <cellStyle name="Normal 22 2 8 2" xfId="25626"/>
    <cellStyle name="Normal 22 2 9" xfId="25627"/>
    <cellStyle name="Normal 22 2 9 2" xfId="25628"/>
    <cellStyle name="Normal 22 3" xfId="25629"/>
    <cellStyle name="Normal 22 3 2" xfId="25630"/>
    <cellStyle name="Normal 22 3 2 2" xfId="25631"/>
    <cellStyle name="Normal 22 3 2 2 2" xfId="25632"/>
    <cellStyle name="Normal 22 3 2 2 2 2" xfId="25633"/>
    <cellStyle name="Normal 22 3 2 2 2 2 2" xfId="25634"/>
    <cellStyle name="Normal 22 3 2 2 2 3" xfId="25635"/>
    <cellStyle name="Normal 22 3 2 2 2 3 2" xfId="25636"/>
    <cellStyle name="Normal 22 3 2 2 2 4" xfId="25637"/>
    <cellStyle name="Normal 22 3 2 2 3" xfId="25638"/>
    <cellStyle name="Normal 22 3 2 2 3 2" xfId="25639"/>
    <cellStyle name="Normal 22 3 2 2 4" xfId="25640"/>
    <cellStyle name="Normal 22 3 2 2 4 2" xfId="25641"/>
    <cellStyle name="Normal 22 3 2 2 5" xfId="25642"/>
    <cellStyle name="Normal 22 3 2 3" xfId="25643"/>
    <cellStyle name="Normal 22 3 2 3 2" xfId="25644"/>
    <cellStyle name="Normal 22 3 2 3 2 2" xfId="25645"/>
    <cellStyle name="Normal 22 3 2 3 3" xfId="25646"/>
    <cellStyle name="Normal 22 3 2 3 3 2" xfId="25647"/>
    <cellStyle name="Normal 22 3 2 3 4" xfId="25648"/>
    <cellStyle name="Normal 22 3 2 4" xfId="25649"/>
    <cellStyle name="Normal 22 3 2 4 2" xfId="25650"/>
    <cellStyle name="Normal 22 3 2 5" xfId="25651"/>
    <cellStyle name="Normal 22 3 2 5 2" xfId="25652"/>
    <cellStyle name="Normal 22 3 2 6" xfId="25653"/>
    <cellStyle name="Normal 22 3 3" xfId="25654"/>
    <cellStyle name="Normal 22 3 3 2" xfId="25655"/>
    <cellStyle name="Normal 22 3 3 2 2" xfId="25656"/>
    <cellStyle name="Normal 22 3 3 2 2 2" xfId="25657"/>
    <cellStyle name="Normal 22 3 3 2 2 2 2" xfId="25658"/>
    <cellStyle name="Normal 22 3 3 2 2 3" xfId="25659"/>
    <cellStyle name="Normal 22 3 3 2 2 3 2" xfId="25660"/>
    <cellStyle name="Normal 22 3 3 2 2 4" xfId="25661"/>
    <cellStyle name="Normal 22 3 3 2 3" xfId="25662"/>
    <cellStyle name="Normal 22 3 3 2 3 2" xfId="25663"/>
    <cellStyle name="Normal 22 3 3 2 4" xfId="25664"/>
    <cellStyle name="Normal 22 3 3 2 4 2" xfId="25665"/>
    <cellStyle name="Normal 22 3 3 2 5" xfId="25666"/>
    <cellStyle name="Normal 22 3 3 3" xfId="25667"/>
    <cellStyle name="Normal 22 3 3 3 2" xfId="25668"/>
    <cellStyle name="Normal 22 3 3 3 2 2" xfId="25669"/>
    <cellStyle name="Normal 22 3 3 3 3" xfId="25670"/>
    <cellStyle name="Normal 22 3 3 3 3 2" xfId="25671"/>
    <cellStyle name="Normal 22 3 3 3 4" xfId="25672"/>
    <cellStyle name="Normal 22 3 3 4" xfId="25673"/>
    <cellStyle name="Normal 22 3 3 4 2" xfId="25674"/>
    <cellStyle name="Normal 22 3 3 5" xfId="25675"/>
    <cellStyle name="Normal 22 3 3 5 2" xfId="25676"/>
    <cellStyle name="Normal 22 3 3 6" xfId="25677"/>
    <cellStyle name="Normal 22 3 4" xfId="25678"/>
    <cellStyle name="Normal 22 3 4 2" xfId="25679"/>
    <cellStyle name="Normal 22 3 4 2 2" xfId="25680"/>
    <cellStyle name="Normal 22 3 4 2 2 2" xfId="25681"/>
    <cellStyle name="Normal 22 3 4 2 2 2 2" xfId="25682"/>
    <cellStyle name="Normal 22 3 4 2 2 3" xfId="25683"/>
    <cellStyle name="Normal 22 3 4 2 2 3 2" xfId="25684"/>
    <cellStyle name="Normal 22 3 4 2 2 4" xfId="25685"/>
    <cellStyle name="Normal 22 3 4 2 3" xfId="25686"/>
    <cellStyle name="Normal 22 3 4 2 3 2" xfId="25687"/>
    <cellStyle name="Normal 22 3 4 2 4" xfId="25688"/>
    <cellStyle name="Normal 22 3 4 2 4 2" xfId="25689"/>
    <cellStyle name="Normal 22 3 4 2 5" xfId="25690"/>
    <cellStyle name="Normal 22 3 4 3" xfId="25691"/>
    <cellStyle name="Normal 22 3 4 3 2" xfId="25692"/>
    <cellStyle name="Normal 22 3 4 3 2 2" xfId="25693"/>
    <cellStyle name="Normal 22 3 4 3 3" xfId="25694"/>
    <cellStyle name="Normal 22 3 4 3 3 2" xfId="25695"/>
    <cellStyle name="Normal 22 3 4 3 4" xfId="25696"/>
    <cellStyle name="Normal 22 3 4 4" xfId="25697"/>
    <cellStyle name="Normal 22 3 4 4 2" xfId="25698"/>
    <cellStyle name="Normal 22 3 4 5" xfId="25699"/>
    <cellStyle name="Normal 22 3 4 5 2" xfId="25700"/>
    <cellStyle name="Normal 22 3 4 6" xfId="25701"/>
    <cellStyle name="Normal 22 3 5" xfId="25702"/>
    <cellStyle name="Normal 22 3 5 2" xfId="25703"/>
    <cellStyle name="Normal 22 3 5 2 2" xfId="25704"/>
    <cellStyle name="Normal 22 3 5 2 2 2" xfId="25705"/>
    <cellStyle name="Normal 22 3 5 2 3" xfId="25706"/>
    <cellStyle name="Normal 22 3 5 2 3 2" xfId="25707"/>
    <cellStyle name="Normal 22 3 5 2 4" xfId="25708"/>
    <cellStyle name="Normal 22 3 5 3" xfId="25709"/>
    <cellStyle name="Normal 22 3 5 3 2" xfId="25710"/>
    <cellStyle name="Normal 22 3 5 4" xfId="25711"/>
    <cellStyle name="Normal 22 3 5 4 2" xfId="25712"/>
    <cellStyle name="Normal 22 3 5 5" xfId="25713"/>
    <cellStyle name="Normal 22 3 6" xfId="25714"/>
    <cellStyle name="Normal 22 3 6 2" xfId="25715"/>
    <cellStyle name="Normal 22 3 6 2 2" xfId="25716"/>
    <cellStyle name="Normal 22 3 6 3" xfId="25717"/>
    <cellStyle name="Normal 22 3 6 3 2" xfId="25718"/>
    <cellStyle name="Normal 22 3 6 4" xfId="25719"/>
    <cellStyle name="Normal 22 3 7" xfId="25720"/>
    <cellStyle name="Normal 22 3 7 2" xfId="25721"/>
    <cellStyle name="Normal 22 3 8" xfId="25722"/>
    <cellStyle name="Normal 22 3 8 2" xfId="25723"/>
    <cellStyle name="Normal 22 3 9" xfId="25724"/>
    <cellStyle name="Normal 22 4" xfId="25725"/>
    <cellStyle name="Normal 22 4 2" xfId="25726"/>
    <cellStyle name="Normal 22 4 2 2" xfId="25727"/>
    <cellStyle name="Normal 22 4 2 2 2" xfId="25728"/>
    <cellStyle name="Normal 22 4 2 2 2 2" xfId="25729"/>
    <cellStyle name="Normal 22 4 2 2 3" xfId="25730"/>
    <cellStyle name="Normal 22 4 2 2 3 2" xfId="25731"/>
    <cellStyle name="Normal 22 4 2 2 4" xfId="25732"/>
    <cellStyle name="Normal 22 4 2 3" xfId="25733"/>
    <cellStyle name="Normal 22 4 2 3 2" xfId="25734"/>
    <cellStyle name="Normal 22 4 2 4" xfId="25735"/>
    <cellStyle name="Normal 22 4 2 4 2" xfId="25736"/>
    <cellStyle name="Normal 22 4 2 5" xfId="25737"/>
    <cellStyle name="Normal 22 4 3" xfId="25738"/>
    <cellStyle name="Normal 22 4 3 2" xfId="25739"/>
    <cellStyle name="Normal 22 4 3 2 2" xfId="25740"/>
    <cellStyle name="Normal 22 4 3 3" xfId="25741"/>
    <cellStyle name="Normal 22 4 3 3 2" xfId="25742"/>
    <cellStyle name="Normal 22 4 3 4" xfId="25743"/>
    <cellStyle name="Normal 22 4 4" xfId="25744"/>
    <cellStyle name="Normal 22 4 4 2" xfId="25745"/>
    <cellStyle name="Normal 22 4 5" xfId="25746"/>
    <cellStyle name="Normal 22 4 5 2" xfId="25747"/>
    <cellStyle name="Normal 22 4 6" xfId="25748"/>
    <cellStyle name="Normal 22 5" xfId="25749"/>
    <cellStyle name="Normal 22 5 2" xfId="25750"/>
    <cellStyle name="Normal 22 5 2 2" xfId="25751"/>
    <cellStyle name="Normal 22 5 2 2 2" xfId="25752"/>
    <cellStyle name="Normal 22 5 2 2 2 2" xfId="25753"/>
    <cellStyle name="Normal 22 5 2 2 3" xfId="25754"/>
    <cellStyle name="Normal 22 5 2 2 3 2" xfId="25755"/>
    <cellStyle name="Normal 22 5 2 2 4" xfId="25756"/>
    <cellStyle name="Normal 22 5 2 3" xfId="25757"/>
    <cellStyle name="Normal 22 5 2 3 2" xfId="25758"/>
    <cellStyle name="Normal 22 5 2 4" xfId="25759"/>
    <cellStyle name="Normal 22 5 2 4 2" xfId="25760"/>
    <cellStyle name="Normal 22 5 2 5" xfId="25761"/>
    <cellStyle name="Normal 22 5 3" xfId="25762"/>
    <cellStyle name="Normal 22 5 3 2" xfId="25763"/>
    <cellStyle name="Normal 22 5 3 2 2" xfId="25764"/>
    <cellStyle name="Normal 22 5 3 3" xfId="25765"/>
    <cellStyle name="Normal 22 5 3 3 2" xfId="25766"/>
    <cellStyle name="Normal 22 5 3 4" xfId="25767"/>
    <cellStyle name="Normal 22 5 4" xfId="25768"/>
    <cellStyle name="Normal 22 5 4 2" xfId="25769"/>
    <cellStyle name="Normal 22 5 5" xfId="25770"/>
    <cellStyle name="Normal 22 5 5 2" xfId="25771"/>
    <cellStyle name="Normal 22 5 6" xfId="25772"/>
    <cellStyle name="Normal 22 6" xfId="25773"/>
    <cellStyle name="Normal 22 6 2" xfId="25774"/>
    <cellStyle name="Normal 22 6 2 2" xfId="25775"/>
    <cellStyle name="Normal 22 6 2 2 2" xfId="25776"/>
    <cellStyle name="Normal 22 6 2 2 2 2" xfId="25777"/>
    <cellStyle name="Normal 22 6 2 2 3" xfId="25778"/>
    <cellStyle name="Normal 22 6 2 2 3 2" xfId="25779"/>
    <cellStyle name="Normal 22 6 2 2 4" xfId="25780"/>
    <cellStyle name="Normal 22 6 2 3" xfId="25781"/>
    <cellStyle name="Normal 22 6 2 3 2" xfId="25782"/>
    <cellStyle name="Normal 22 6 2 4" xfId="25783"/>
    <cellStyle name="Normal 22 6 2 4 2" xfId="25784"/>
    <cellStyle name="Normal 22 6 2 5" xfId="25785"/>
    <cellStyle name="Normal 22 6 3" xfId="25786"/>
    <cellStyle name="Normal 22 6 3 2" xfId="25787"/>
    <cellStyle name="Normal 22 6 3 2 2" xfId="25788"/>
    <cellStyle name="Normal 22 6 3 3" xfId="25789"/>
    <cellStyle name="Normal 22 6 3 3 2" xfId="25790"/>
    <cellStyle name="Normal 22 6 3 4" xfId="25791"/>
    <cellStyle name="Normal 22 6 4" xfId="25792"/>
    <cellStyle name="Normal 22 6 4 2" xfId="25793"/>
    <cellStyle name="Normal 22 6 5" xfId="25794"/>
    <cellStyle name="Normal 22 6 5 2" xfId="25795"/>
    <cellStyle name="Normal 22 6 6" xfId="25796"/>
    <cellStyle name="Normal 22 7" xfId="25797"/>
    <cellStyle name="Normal 22 7 2" xfId="25798"/>
    <cellStyle name="Normal 22 7 2 2" xfId="25799"/>
    <cellStyle name="Normal 22 7 2 2 2" xfId="25800"/>
    <cellStyle name="Normal 22 7 2 3" xfId="25801"/>
    <cellStyle name="Normal 22 7 2 3 2" xfId="25802"/>
    <cellStyle name="Normal 22 7 2 4" xfId="25803"/>
    <cellStyle name="Normal 22 7 3" xfId="25804"/>
    <cellStyle name="Normal 22 7 3 2" xfId="25805"/>
    <cellStyle name="Normal 22 7 4" xfId="25806"/>
    <cellStyle name="Normal 22 7 4 2" xfId="25807"/>
    <cellStyle name="Normal 22 7 5" xfId="25808"/>
    <cellStyle name="Normal 22 8" xfId="25809"/>
    <cellStyle name="Normal 22 8 2" xfId="25810"/>
    <cellStyle name="Normal 22 8 2 2" xfId="25811"/>
    <cellStyle name="Normal 22 8 3" xfId="25812"/>
    <cellStyle name="Normal 22 8 3 2" xfId="25813"/>
    <cellStyle name="Normal 22 8 4" xfId="25814"/>
    <cellStyle name="Normal 22 9" xfId="25815"/>
    <cellStyle name="Normal 22 9 2" xfId="25816"/>
    <cellStyle name="Normal 23" xfId="25817"/>
    <cellStyle name="Normal 23 10" xfId="25818"/>
    <cellStyle name="Normal 23 10 2" xfId="25819"/>
    <cellStyle name="Normal 23 11" xfId="25820"/>
    <cellStyle name="Normal 23 2" xfId="25821"/>
    <cellStyle name="Normal 23 2 10" xfId="25822"/>
    <cellStyle name="Normal 23 2 2" xfId="25823"/>
    <cellStyle name="Normal 23 2 2 2" xfId="25824"/>
    <cellStyle name="Normal 23 2 2 2 2" xfId="25825"/>
    <cellStyle name="Normal 23 2 2 2 2 2" xfId="25826"/>
    <cellStyle name="Normal 23 2 2 2 2 2 2" xfId="25827"/>
    <cellStyle name="Normal 23 2 2 2 2 2 2 2" xfId="25828"/>
    <cellStyle name="Normal 23 2 2 2 2 2 3" xfId="25829"/>
    <cellStyle name="Normal 23 2 2 2 2 2 3 2" xfId="25830"/>
    <cellStyle name="Normal 23 2 2 2 2 2 4" xfId="25831"/>
    <cellStyle name="Normal 23 2 2 2 2 3" xfId="25832"/>
    <cellStyle name="Normal 23 2 2 2 2 3 2" xfId="25833"/>
    <cellStyle name="Normal 23 2 2 2 2 4" xfId="25834"/>
    <cellStyle name="Normal 23 2 2 2 2 4 2" xfId="25835"/>
    <cellStyle name="Normal 23 2 2 2 2 5" xfId="25836"/>
    <cellStyle name="Normal 23 2 2 2 3" xfId="25837"/>
    <cellStyle name="Normal 23 2 2 2 3 2" xfId="25838"/>
    <cellStyle name="Normal 23 2 2 2 3 2 2" xfId="25839"/>
    <cellStyle name="Normal 23 2 2 2 3 3" xfId="25840"/>
    <cellStyle name="Normal 23 2 2 2 3 3 2" xfId="25841"/>
    <cellStyle name="Normal 23 2 2 2 3 4" xfId="25842"/>
    <cellStyle name="Normal 23 2 2 2 4" xfId="25843"/>
    <cellStyle name="Normal 23 2 2 2 4 2" xfId="25844"/>
    <cellStyle name="Normal 23 2 2 2 5" xfId="25845"/>
    <cellStyle name="Normal 23 2 2 2 5 2" xfId="25846"/>
    <cellStyle name="Normal 23 2 2 2 6" xfId="25847"/>
    <cellStyle name="Normal 23 2 2 3" xfId="25848"/>
    <cellStyle name="Normal 23 2 2 3 2" xfId="25849"/>
    <cellStyle name="Normal 23 2 2 3 2 2" xfId="25850"/>
    <cellStyle name="Normal 23 2 2 3 2 2 2" xfId="25851"/>
    <cellStyle name="Normal 23 2 2 3 2 2 2 2" xfId="25852"/>
    <cellStyle name="Normal 23 2 2 3 2 2 3" xfId="25853"/>
    <cellStyle name="Normal 23 2 2 3 2 2 3 2" xfId="25854"/>
    <cellStyle name="Normal 23 2 2 3 2 2 4" xfId="25855"/>
    <cellStyle name="Normal 23 2 2 3 2 3" xfId="25856"/>
    <cellStyle name="Normal 23 2 2 3 2 3 2" xfId="25857"/>
    <cellStyle name="Normal 23 2 2 3 2 4" xfId="25858"/>
    <cellStyle name="Normal 23 2 2 3 2 4 2" xfId="25859"/>
    <cellStyle name="Normal 23 2 2 3 2 5" xfId="25860"/>
    <cellStyle name="Normal 23 2 2 3 3" xfId="25861"/>
    <cellStyle name="Normal 23 2 2 3 3 2" xfId="25862"/>
    <cellStyle name="Normal 23 2 2 3 3 2 2" xfId="25863"/>
    <cellStyle name="Normal 23 2 2 3 3 3" xfId="25864"/>
    <cellStyle name="Normal 23 2 2 3 3 3 2" xfId="25865"/>
    <cellStyle name="Normal 23 2 2 3 3 4" xfId="25866"/>
    <cellStyle name="Normal 23 2 2 3 4" xfId="25867"/>
    <cellStyle name="Normal 23 2 2 3 4 2" xfId="25868"/>
    <cellStyle name="Normal 23 2 2 3 5" xfId="25869"/>
    <cellStyle name="Normal 23 2 2 3 5 2" xfId="25870"/>
    <cellStyle name="Normal 23 2 2 3 6" xfId="25871"/>
    <cellStyle name="Normal 23 2 2 4" xfId="25872"/>
    <cellStyle name="Normal 23 2 2 4 2" xfId="25873"/>
    <cellStyle name="Normal 23 2 2 4 2 2" xfId="25874"/>
    <cellStyle name="Normal 23 2 2 4 2 2 2" xfId="25875"/>
    <cellStyle name="Normal 23 2 2 4 2 2 2 2" xfId="25876"/>
    <cellStyle name="Normal 23 2 2 4 2 2 3" xfId="25877"/>
    <cellStyle name="Normal 23 2 2 4 2 2 3 2" xfId="25878"/>
    <cellStyle name="Normal 23 2 2 4 2 2 4" xfId="25879"/>
    <cellStyle name="Normal 23 2 2 4 2 3" xfId="25880"/>
    <cellStyle name="Normal 23 2 2 4 2 3 2" xfId="25881"/>
    <cellStyle name="Normal 23 2 2 4 2 4" xfId="25882"/>
    <cellStyle name="Normal 23 2 2 4 2 4 2" xfId="25883"/>
    <cellStyle name="Normal 23 2 2 4 2 5" xfId="25884"/>
    <cellStyle name="Normal 23 2 2 4 3" xfId="25885"/>
    <cellStyle name="Normal 23 2 2 4 3 2" xfId="25886"/>
    <cellStyle name="Normal 23 2 2 4 3 2 2" xfId="25887"/>
    <cellStyle name="Normal 23 2 2 4 3 3" xfId="25888"/>
    <cellStyle name="Normal 23 2 2 4 3 3 2" xfId="25889"/>
    <cellStyle name="Normal 23 2 2 4 3 4" xfId="25890"/>
    <cellStyle name="Normal 23 2 2 4 4" xfId="25891"/>
    <cellStyle name="Normal 23 2 2 4 4 2" xfId="25892"/>
    <cellStyle name="Normal 23 2 2 4 5" xfId="25893"/>
    <cellStyle name="Normal 23 2 2 4 5 2" xfId="25894"/>
    <cellStyle name="Normal 23 2 2 4 6" xfId="25895"/>
    <cellStyle name="Normal 23 2 2 5" xfId="25896"/>
    <cellStyle name="Normal 23 2 2 5 2" xfId="25897"/>
    <cellStyle name="Normal 23 2 2 5 2 2" xfId="25898"/>
    <cellStyle name="Normal 23 2 2 5 2 2 2" xfId="25899"/>
    <cellStyle name="Normal 23 2 2 5 2 3" xfId="25900"/>
    <cellStyle name="Normal 23 2 2 5 2 3 2" xfId="25901"/>
    <cellStyle name="Normal 23 2 2 5 2 4" xfId="25902"/>
    <cellStyle name="Normal 23 2 2 5 3" xfId="25903"/>
    <cellStyle name="Normal 23 2 2 5 3 2" xfId="25904"/>
    <cellStyle name="Normal 23 2 2 5 4" xfId="25905"/>
    <cellStyle name="Normal 23 2 2 5 4 2" xfId="25906"/>
    <cellStyle name="Normal 23 2 2 5 5" xfId="25907"/>
    <cellStyle name="Normal 23 2 2 6" xfId="25908"/>
    <cellStyle name="Normal 23 2 2 6 2" xfId="25909"/>
    <cellStyle name="Normal 23 2 2 6 2 2" xfId="25910"/>
    <cellStyle name="Normal 23 2 2 6 3" xfId="25911"/>
    <cellStyle name="Normal 23 2 2 6 3 2" xfId="25912"/>
    <cellStyle name="Normal 23 2 2 6 4" xfId="25913"/>
    <cellStyle name="Normal 23 2 2 7" xfId="25914"/>
    <cellStyle name="Normal 23 2 2 7 2" xfId="25915"/>
    <cellStyle name="Normal 23 2 2 8" xfId="25916"/>
    <cellStyle name="Normal 23 2 2 8 2" xfId="25917"/>
    <cellStyle name="Normal 23 2 2 9" xfId="25918"/>
    <cellStyle name="Normal 23 2 3" xfId="25919"/>
    <cellStyle name="Normal 23 2 3 2" xfId="25920"/>
    <cellStyle name="Normal 23 2 3 2 2" xfId="25921"/>
    <cellStyle name="Normal 23 2 3 2 2 2" xfId="25922"/>
    <cellStyle name="Normal 23 2 3 2 2 2 2" xfId="25923"/>
    <cellStyle name="Normal 23 2 3 2 2 3" xfId="25924"/>
    <cellStyle name="Normal 23 2 3 2 2 3 2" xfId="25925"/>
    <cellStyle name="Normal 23 2 3 2 2 4" xfId="25926"/>
    <cellStyle name="Normal 23 2 3 2 3" xfId="25927"/>
    <cellStyle name="Normal 23 2 3 2 3 2" xfId="25928"/>
    <cellStyle name="Normal 23 2 3 2 4" xfId="25929"/>
    <cellStyle name="Normal 23 2 3 2 4 2" xfId="25930"/>
    <cellStyle name="Normal 23 2 3 2 5" xfId="25931"/>
    <cellStyle name="Normal 23 2 3 3" xfId="25932"/>
    <cellStyle name="Normal 23 2 3 3 2" xfId="25933"/>
    <cellStyle name="Normal 23 2 3 3 2 2" xfId="25934"/>
    <cellStyle name="Normal 23 2 3 3 3" xfId="25935"/>
    <cellStyle name="Normal 23 2 3 3 3 2" xfId="25936"/>
    <cellStyle name="Normal 23 2 3 3 4" xfId="25937"/>
    <cellStyle name="Normal 23 2 3 4" xfId="25938"/>
    <cellStyle name="Normal 23 2 3 4 2" xfId="25939"/>
    <cellStyle name="Normal 23 2 3 5" xfId="25940"/>
    <cellStyle name="Normal 23 2 3 5 2" xfId="25941"/>
    <cellStyle name="Normal 23 2 3 6" xfId="25942"/>
    <cellStyle name="Normal 23 2 4" xfId="25943"/>
    <cellStyle name="Normal 23 2 4 2" xfId="25944"/>
    <cellStyle name="Normal 23 2 4 2 2" xfId="25945"/>
    <cellStyle name="Normal 23 2 4 2 2 2" xfId="25946"/>
    <cellStyle name="Normal 23 2 4 2 2 2 2" xfId="25947"/>
    <cellStyle name="Normal 23 2 4 2 2 3" xfId="25948"/>
    <cellStyle name="Normal 23 2 4 2 2 3 2" xfId="25949"/>
    <cellStyle name="Normal 23 2 4 2 2 4" xfId="25950"/>
    <cellStyle name="Normal 23 2 4 2 3" xfId="25951"/>
    <cellStyle name="Normal 23 2 4 2 3 2" xfId="25952"/>
    <cellStyle name="Normal 23 2 4 2 4" xfId="25953"/>
    <cellStyle name="Normal 23 2 4 2 4 2" xfId="25954"/>
    <cellStyle name="Normal 23 2 4 2 5" xfId="25955"/>
    <cellStyle name="Normal 23 2 4 3" xfId="25956"/>
    <cellStyle name="Normal 23 2 4 3 2" xfId="25957"/>
    <cellStyle name="Normal 23 2 4 3 2 2" xfId="25958"/>
    <cellStyle name="Normal 23 2 4 3 3" xfId="25959"/>
    <cellStyle name="Normal 23 2 4 3 3 2" xfId="25960"/>
    <cellStyle name="Normal 23 2 4 3 4" xfId="25961"/>
    <cellStyle name="Normal 23 2 4 4" xfId="25962"/>
    <cellStyle name="Normal 23 2 4 4 2" xfId="25963"/>
    <cellStyle name="Normal 23 2 4 5" xfId="25964"/>
    <cellStyle name="Normal 23 2 4 5 2" xfId="25965"/>
    <cellStyle name="Normal 23 2 4 6" xfId="25966"/>
    <cellStyle name="Normal 23 2 5" xfId="25967"/>
    <cellStyle name="Normal 23 2 5 2" xfId="25968"/>
    <cellStyle name="Normal 23 2 5 2 2" xfId="25969"/>
    <cellStyle name="Normal 23 2 5 2 2 2" xfId="25970"/>
    <cellStyle name="Normal 23 2 5 2 2 2 2" xfId="25971"/>
    <cellStyle name="Normal 23 2 5 2 2 3" xfId="25972"/>
    <cellStyle name="Normal 23 2 5 2 2 3 2" xfId="25973"/>
    <cellStyle name="Normal 23 2 5 2 2 4" xfId="25974"/>
    <cellStyle name="Normal 23 2 5 2 3" xfId="25975"/>
    <cellStyle name="Normal 23 2 5 2 3 2" xfId="25976"/>
    <cellStyle name="Normal 23 2 5 2 4" xfId="25977"/>
    <cellStyle name="Normal 23 2 5 2 4 2" xfId="25978"/>
    <cellStyle name="Normal 23 2 5 2 5" xfId="25979"/>
    <cellStyle name="Normal 23 2 5 3" xfId="25980"/>
    <cellStyle name="Normal 23 2 5 3 2" xfId="25981"/>
    <cellStyle name="Normal 23 2 5 3 2 2" xfId="25982"/>
    <cellStyle name="Normal 23 2 5 3 3" xfId="25983"/>
    <cellStyle name="Normal 23 2 5 3 3 2" xfId="25984"/>
    <cellStyle name="Normal 23 2 5 3 4" xfId="25985"/>
    <cellStyle name="Normal 23 2 5 4" xfId="25986"/>
    <cellStyle name="Normal 23 2 5 4 2" xfId="25987"/>
    <cellStyle name="Normal 23 2 5 5" xfId="25988"/>
    <cellStyle name="Normal 23 2 5 5 2" xfId="25989"/>
    <cellStyle name="Normal 23 2 5 6" xfId="25990"/>
    <cellStyle name="Normal 23 2 6" xfId="25991"/>
    <cellStyle name="Normal 23 2 6 2" xfId="25992"/>
    <cellStyle name="Normal 23 2 6 2 2" xfId="25993"/>
    <cellStyle name="Normal 23 2 6 2 2 2" xfId="25994"/>
    <cellStyle name="Normal 23 2 6 2 3" xfId="25995"/>
    <cellStyle name="Normal 23 2 6 2 3 2" xfId="25996"/>
    <cellStyle name="Normal 23 2 6 2 4" xfId="25997"/>
    <cellStyle name="Normal 23 2 6 3" xfId="25998"/>
    <cellStyle name="Normal 23 2 6 3 2" xfId="25999"/>
    <cellStyle name="Normal 23 2 6 4" xfId="26000"/>
    <cellStyle name="Normal 23 2 6 4 2" xfId="26001"/>
    <cellStyle name="Normal 23 2 6 5" xfId="26002"/>
    <cellStyle name="Normal 23 2 7" xfId="26003"/>
    <cellStyle name="Normal 23 2 7 2" xfId="26004"/>
    <cellStyle name="Normal 23 2 7 2 2" xfId="26005"/>
    <cellStyle name="Normal 23 2 7 3" xfId="26006"/>
    <cellStyle name="Normal 23 2 7 3 2" xfId="26007"/>
    <cellStyle name="Normal 23 2 7 4" xfId="26008"/>
    <cellStyle name="Normal 23 2 8" xfId="26009"/>
    <cellStyle name="Normal 23 2 8 2" xfId="26010"/>
    <cellStyle name="Normal 23 2 9" xfId="26011"/>
    <cellStyle name="Normal 23 2 9 2" xfId="26012"/>
    <cellStyle name="Normal 23 3" xfId="26013"/>
    <cellStyle name="Normal 23 3 2" xfId="26014"/>
    <cellStyle name="Normal 23 3 2 2" xfId="26015"/>
    <cellStyle name="Normal 23 3 2 2 2" xfId="26016"/>
    <cellStyle name="Normal 23 3 2 2 2 2" xfId="26017"/>
    <cellStyle name="Normal 23 3 2 2 2 2 2" xfId="26018"/>
    <cellStyle name="Normal 23 3 2 2 2 3" xfId="26019"/>
    <cellStyle name="Normal 23 3 2 2 2 3 2" xfId="26020"/>
    <cellStyle name="Normal 23 3 2 2 2 4" xfId="26021"/>
    <cellStyle name="Normal 23 3 2 2 3" xfId="26022"/>
    <cellStyle name="Normal 23 3 2 2 3 2" xfId="26023"/>
    <cellStyle name="Normal 23 3 2 2 4" xfId="26024"/>
    <cellStyle name="Normal 23 3 2 2 4 2" xfId="26025"/>
    <cellStyle name="Normal 23 3 2 2 5" xfId="26026"/>
    <cellStyle name="Normal 23 3 2 3" xfId="26027"/>
    <cellStyle name="Normal 23 3 2 3 2" xfId="26028"/>
    <cellStyle name="Normal 23 3 2 3 2 2" xfId="26029"/>
    <cellStyle name="Normal 23 3 2 3 3" xfId="26030"/>
    <cellStyle name="Normal 23 3 2 3 3 2" xfId="26031"/>
    <cellStyle name="Normal 23 3 2 3 4" xfId="26032"/>
    <cellStyle name="Normal 23 3 2 4" xfId="26033"/>
    <cellStyle name="Normal 23 3 2 4 2" xfId="26034"/>
    <cellStyle name="Normal 23 3 2 5" xfId="26035"/>
    <cellStyle name="Normal 23 3 2 5 2" xfId="26036"/>
    <cellStyle name="Normal 23 3 2 6" xfId="26037"/>
    <cellStyle name="Normal 23 3 3" xfId="26038"/>
    <cellStyle name="Normal 23 3 3 2" xfId="26039"/>
    <cellStyle name="Normal 23 3 3 2 2" xfId="26040"/>
    <cellStyle name="Normal 23 3 3 2 2 2" xfId="26041"/>
    <cellStyle name="Normal 23 3 3 2 2 2 2" xfId="26042"/>
    <cellStyle name="Normal 23 3 3 2 2 3" xfId="26043"/>
    <cellStyle name="Normal 23 3 3 2 2 3 2" xfId="26044"/>
    <cellStyle name="Normal 23 3 3 2 2 4" xfId="26045"/>
    <cellStyle name="Normal 23 3 3 2 3" xfId="26046"/>
    <cellStyle name="Normal 23 3 3 2 3 2" xfId="26047"/>
    <cellStyle name="Normal 23 3 3 2 4" xfId="26048"/>
    <cellStyle name="Normal 23 3 3 2 4 2" xfId="26049"/>
    <cellStyle name="Normal 23 3 3 2 5" xfId="26050"/>
    <cellStyle name="Normal 23 3 3 3" xfId="26051"/>
    <cellStyle name="Normal 23 3 3 3 2" xfId="26052"/>
    <cellStyle name="Normal 23 3 3 3 2 2" xfId="26053"/>
    <cellStyle name="Normal 23 3 3 3 3" xfId="26054"/>
    <cellStyle name="Normal 23 3 3 3 3 2" xfId="26055"/>
    <cellStyle name="Normal 23 3 3 3 4" xfId="26056"/>
    <cellStyle name="Normal 23 3 3 4" xfId="26057"/>
    <cellStyle name="Normal 23 3 3 4 2" xfId="26058"/>
    <cellStyle name="Normal 23 3 3 5" xfId="26059"/>
    <cellStyle name="Normal 23 3 3 5 2" xfId="26060"/>
    <cellStyle name="Normal 23 3 3 6" xfId="26061"/>
    <cellStyle name="Normal 23 3 4" xfId="26062"/>
    <cellStyle name="Normal 23 3 4 2" xfId="26063"/>
    <cellStyle name="Normal 23 3 4 2 2" xfId="26064"/>
    <cellStyle name="Normal 23 3 4 2 2 2" xfId="26065"/>
    <cellStyle name="Normal 23 3 4 2 2 2 2" xfId="26066"/>
    <cellStyle name="Normal 23 3 4 2 2 3" xfId="26067"/>
    <cellStyle name="Normal 23 3 4 2 2 3 2" xfId="26068"/>
    <cellStyle name="Normal 23 3 4 2 2 4" xfId="26069"/>
    <cellStyle name="Normal 23 3 4 2 3" xfId="26070"/>
    <cellStyle name="Normal 23 3 4 2 3 2" xfId="26071"/>
    <cellStyle name="Normal 23 3 4 2 4" xfId="26072"/>
    <cellStyle name="Normal 23 3 4 2 4 2" xfId="26073"/>
    <cellStyle name="Normal 23 3 4 2 5" xfId="26074"/>
    <cellStyle name="Normal 23 3 4 3" xfId="26075"/>
    <cellStyle name="Normal 23 3 4 3 2" xfId="26076"/>
    <cellStyle name="Normal 23 3 4 3 2 2" xfId="26077"/>
    <cellStyle name="Normal 23 3 4 3 3" xfId="26078"/>
    <cellStyle name="Normal 23 3 4 3 3 2" xfId="26079"/>
    <cellStyle name="Normal 23 3 4 3 4" xfId="26080"/>
    <cellStyle name="Normal 23 3 4 4" xfId="26081"/>
    <cellStyle name="Normal 23 3 4 4 2" xfId="26082"/>
    <cellStyle name="Normal 23 3 4 5" xfId="26083"/>
    <cellStyle name="Normal 23 3 4 5 2" xfId="26084"/>
    <cellStyle name="Normal 23 3 4 6" xfId="26085"/>
    <cellStyle name="Normal 23 3 5" xfId="26086"/>
    <cellStyle name="Normal 23 3 5 2" xfId="26087"/>
    <cellStyle name="Normal 23 3 5 2 2" xfId="26088"/>
    <cellStyle name="Normal 23 3 5 2 2 2" xfId="26089"/>
    <cellStyle name="Normal 23 3 5 2 3" xfId="26090"/>
    <cellStyle name="Normal 23 3 5 2 3 2" xfId="26091"/>
    <cellStyle name="Normal 23 3 5 2 4" xfId="26092"/>
    <cellStyle name="Normal 23 3 5 3" xfId="26093"/>
    <cellStyle name="Normal 23 3 5 3 2" xfId="26094"/>
    <cellStyle name="Normal 23 3 5 4" xfId="26095"/>
    <cellStyle name="Normal 23 3 5 4 2" xfId="26096"/>
    <cellStyle name="Normal 23 3 5 5" xfId="26097"/>
    <cellStyle name="Normal 23 3 6" xfId="26098"/>
    <cellStyle name="Normal 23 3 6 2" xfId="26099"/>
    <cellStyle name="Normal 23 3 6 2 2" xfId="26100"/>
    <cellStyle name="Normal 23 3 6 3" xfId="26101"/>
    <cellStyle name="Normal 23 3 6 3 2" xfId="26102"/>
    <cellStyle name="Normal 23 3 6 4" xfId="26103"/>
    <cellStyle name="Normal 23 3 7" xfId="26104"/>
    <cellStyle name="Normal 23 3 7 2" xfId="26105"/>
    <cellStyle name="Normal 23 3 8" xfId="26106"/>
    <cellStyle name="Normal 23 3 8 2" xfId="26107"/>
    <cellStyle name="Normal 23 3 9" xfId="26108"/>
    <cellStyle name="Normal 23 4" xfId="26109"/>
    <cellStyle name="Normal 23 4 2" xfId="26110"/>
    <cellStyle name="Normal 23 4 2 2" xfId="26111"/>
    <cellStyle name="Normal 23 4 2 2 2" xfId="26112"/>
    <cellStyle name="Normal 23 4 2 2 2 2" xfId="26113"/>
    <cellStyle name="Normal 23 4 2 2 3" xfId="26114"/>
    <cellStyle name="Normal 23 4 2 2 3 2" xfId="26115"/>
    <cellStyle name="Normal 23 4 2 2 4" xfId="26116"/>
    <cellStyle name="Normal 23 4 2 3" xfId="26117"/>
    <cellStyle name="Normal 23 4 2 3 2" xfId="26118"/>
    <cellStyle name="Normal 23 4 2 4" xfId="26119"/>
    <cellStyle name="Normal 23 4 2 4 2" xfId="26120"/>
    <cellStyle name="Normal 23 4 2 5" xfId="26121"/>
    <cellStyle name="Normal 23 4 3" xfId="26122"/>
    <cellStyle name="Normal 23 4 3 2" xfId="26123"/>
    <cellStyle name="Normal 23 4 3 2 2" xfId="26124"/>
    <cellStyle name="Normal 23 4 3 3" xfId="26125"/>
    <cellStyle name="Normal 23 4 3 3 2" xfId="26126"/>
    <cellStyle name="Normal 23 4 3 4" xfId="26127"/>
    <cellStyle name="Normal 23 4 4" xfId="26128"/>
    <cellStyle name="Normal 23 4 4 2" xfId="26129"/>
    <cellStyle name="Normal 23 4 5" xfId="26130"/>
    <cellStyle name="Normal 23 4 5 2" xfId="26131"/>
    <cellStyle name="Normal 23 4 6" xfId="26132"/>
    <cellStyle name="Normal 23 5" xfId="26133"/>
    <cellStyle name="Normal 23 5 2" xfId="26134"/>
    <cellStyle name="Normal 23 5 2 2" xfId="26135"/>
    <cellStyle name="Normal 23 5 2 2 2" xfId="26136"/>
    <cellStyle name="Normal 23 5 2 2 2 2" xfId="26137"/>
    <cellStyle name="Normal 23 5 2 2 3" xfId="26138"/>
    <cellStyle name="Normal 23 5 2 2 3 2" xfId="26139"/>
    <cellStyle name="Normal 23 5 2 2 4" xfId="26140"/>
    <cellStyle name="Normal 23 5 2 3" xfId="26141"/>
    <cellStyle name="Normal 23 5 2 3 2" xfId="26142"/>
    <cellStyle name="Normal 23 5 2 4" xfId="26143"/>
    <cellStyle name="Normal 23 5 2 4 2" xfId="26144"/>
    <cellStyle name="Normal 23 5 2 5" xfId="26145"/>
    <cellStyle name="Normal 23 5 3" xfId="26146"/>
    <cellStyle name="Normal 23 5 3 2" xfId="26147"/>
    <cellStyle name="Normal 23 5 3 2 2" xfId="26148"/>
    <cellStyle name="Normal 23 5 3 3" xfId="26149"/>
    <cellStyle name="Normal 23 5 3 3 2" xfId="26150"/>
    <cellStyle name="Normal 23 5 3 4" xfId="26151"/>
    <cellStyle name="Normal 23 5 4" xfId="26152"/>
    <cellStyle name="Normal 23 5 4 2" xfId="26153"/>
    <cellStyle name="Normal 23 5 5" xfId="26154"/>
    <cellStyle name="Normal 23 5 5 2" xfId="26155"/>
    <cellStyle name="Normal 23 5 6" xfId="26156"/>
    <cellStyle name="Normal 23 6" xfId="26157"/>
    <cellStyle name="Normal 23 6 2" xfId="26158"/>
    <cellStyle name="Normal 23 6 2 2" xfId="26159"/>
    <cellStyle name="Normal 23 6 2 2 2" xfId="26160"/>
    <cellStyle name="Normal 23 6 2 2 2 2" xfId="26161"/>
    <cellStyle name="Normal 23 6 2 2 3" xfId="26162"/>
    <cellStyle name="Normal 23 6 2 2 3 2" xfId="26163"/>
    <cellStyle name="Normal 23 6 2 2 4" xfId="26164"/>
    <cellStyle name="Normal 23 6 2 3" xfId="26165"/>
    <cellStyle name="Normal 23 6 2 3 2" xfId="26166"/>
    <cellStyle name="Normal 23 6 2 4" xfId="26167"/>
    <cellStyle name="Normal 23 6 2 4 2" xfId="26168"/>
    <cellStyle name="Normal 23 6 2 5" xfId="26169"/>
    <cellStyle name="Normal 23 6 3" xfId="26170"/>
    <cellStyle name="Normal 23 6 3 2" xfId="26171"/>
    <cellStyle name="Normal 23 6 3 2 2" xfId="26172"/>
    <cellStyle name="Normal 23 6 3 3" xfId="26173"/>
    <cellStyle name="Normal 23 6 3 3 2" xfId="26174"/>
    <cellStyle name="Normal 23 6 3 4" xfId="26175"/>
    <cellStyle name="Normal 23 6 4" xfId="26176"/>
    <cellStyle name="Normal 23 6 4 2" xfId="26177"/>
    <cellStyle name="Normal 23 6 5" xfId="26178"/>
    <cellStyle name="Normal 23 6 5 2" xfId="26179"/>
    <cellStyle name="Normal 23 6 6" xfId="26180"/>
    <cellStyle name="Normal 23 7" xfId="26181"/>
    <cellStyle name="Normal 23 7 2" xfId="26182"/>
    <cellStyle name="Normal 23 7 2 2" xfId="26183"/>
    <cellStyle name="Normal 23 7 2 2 2" xfId="26184"/>
    <cellStyle name="Normal 23 7 2 3" xfId="26185"/>
    <cellStyle name="Normal 23 7 2 3 2" xfId="26186"/>
    <cellStyle name="Normal 23 7 2 4" xfId="26187"/>
    <cellStyle name="Normal 23 7 3" xfId="26188"/>
    <cellStyle name="Normal 23 7 3 2" xfId="26189"/>
    <cellStyle name="Normal 23 7 4" xfId="26190"/>
    <cellStyle name="Normal 23 7 4 2" xfId="26191"/>
    <cellStyle name="Normal 23 7 5" xfId="26192"/>
    <cellStyle name="Normal 23 8" xfId="26193"/>
    <cellStyle name="Normal 23 8 2" xfId="26194"/>
    <cellStyle name="Normal 23 8 2 2" xfId="26195"/>
    <cellStyle name="Normal 23 8 3" xfId="26196"/>
    <cellStyle name="Normal 23 8 3 2" xfId="26197"/>
    <cellStyle name="Normal 23 8 4" xfId="26198"/>
    <cellStyle name="Normal 23 9" xfId="26199"/>
    <cellStyle name="Normal 23 9 2" xfId="26200"/>
    <cellStyle name="Normal 24" xfId="26201"/>
    <cellStyle name="Normal 24 10" xfId="26202"/>
    <cellStyle name="Normal 24 10 2" xfId="26203"/>
    <cellStyle name="Normal 24 11" xfId="26204"/>
    <cellStyle name="Normal 24 2" xfId="26205"/>
    <cellStyle name="Normal 24 2 10" xfId="26206"/>
    <cellStyle name="Normal 24 2 2" xfId="26207"/>
    <cellStyle name="Normal 24 2 2 2" xfId="26208"/>
    <cellStyle name="Normal 24 2 2 2 2" xfId="26209"/>
    <cellStyle name="Normal 24 2 2 2 2 2" xfId="26210"/>
    <cellStyle name="Normal 24 2 2 2 2 2 2" xfId="26211"/>
    <cellStyle name="Normal 24 2 2 2 2 2 2 2" xfId="26212"/>
    <cellStyle name="Normal 24 2 2 2 2 2 3" xfId="26213"/>
    <cellStyle name="Normal 24 2 2 2 2 2 3 2" xfId="26214"/>
    <cellStyle name="Normal 24 2 2 2 2 2 4" xfId="26215"/>
    <cellStyle name="Normal 24 2 2 2 2 3" xfId="26216"/>
    <cellStyle name="Normal 24 2 2 2 2 3 2" xfId="26217"/>
    <cellStyle name="Normal 24 2 2 2 2 4" xfId="26218"/>
    <cellStyle name="Normal 24 2 2 2 2 4 2" xfId="26219"/>
    <cellStyle name="Normal 24 2 2 2 2 5" xfId="26220"/>
    <cellStyle name="Normal 24 2 2 2 3" xfId="26221"/>
    <cellStyle name="Normal 24 2 2 2 3 2" xfId="26222"/>
    <cellStyle name="Normal 24 2 2 2 3 2 2" xfId="26223"/>
    <cellStyle name="Normal 24 2 2 2 3 3" xfId="26224"/>
    <cellStyle name="Normal 24 2 2 2 3 3 2" xfId="26225"/>
    <cellStyle name="Normal 24 2 2 2 3 4" xfId="26226"/>
    <cellStyle name="Normal 24 2 2 2 4" xfId="26227"/>
    <cellStyle name="Normal 24 2 2 2 4 2" xfId="26228"/>
    <cellStyle name="Normal 24 2 2 2 5" xfId="26229"/>
    <cellStyle name="Normal 24 2 2 2 5 2" xfId="26230"/>
    <cellStyle name="Normal 24 2 2 2 6" xfId="26231"/>
    <cellStyle name="Normal 24 2 2 3" xfId="26232"/>
    <cellStyle name="Normal 24 2 2 3 2" xfId="26233"/>
    <cellStyle name="Normal 24 2 2 3 2 2" xfId="26234"/>
    <cellStyle name="Normal 24 2 2 3 2 2 2" xfId="26235"/>
    <cellStyle name="Normal 24 2 2 3 2 2 2 2" xfId="26236"/>
    <cellStyle name="Normal 24 2 2 3 2 2 3" xfId="26237"/>
    <cellStyle name="Normal 24 2 2 3 2 2 3 2" xfId="26238"/>
    <cellStyle name="Normal 24 2 2 3 2 2 4" xfId="26239"/>
    <cellStyle name="Normal 24 2 2 3 2 3" xfId="26240"/>
    <cellStyle name="Normal 24 2 2 3 2 3 2" xfId="26241"/>
    <cellStyle name="Normal 24 2 2 3 2 4" xfId="26242"/>
    <cellStyle name="Normal 24 2 2 3 2 4 2" xfId="26243"/>
    <cellStyle name="Normal 24 2 2 3 2 5" xfId="26244"/>
    <cellStyle name="Normal 24 2 2 3 3" xfId="26245"/>
    <cellStyle name="Normal 24 2 2 3 3 2" xfId="26246"/>
    <cellStyle name="Normal 24 2 2 3 3 2 2" xfId="26247"/>
    <cellStyle name="Normal 24 2 2 3 3 3" xfId="26248"/>
    <cellStyle name="Normal 24 2 2 3 3 3 2" xfId="26249"/>
    <cellStyle name="Normal 24 2 2 3 3 4" xfId="26250"/>
    <cellStyle name="Normal 24 2 2 3 4" xfId="26251"/>
    <cellStyle name="Normal 24 2 2 3 4 2" xfId="26252"/>
    <cellStyle name="Normal 24 2 2 3 5" xfId="26253"/>
    <cellStyle name="Normal 24 2 2 3 5 2" xfId="26254"/>
    <cellStyle name="Normal 24 2 2 3 6" xfId="26255"/>
    <cellStyle name="Normal 24 2 2 4" xfId="26256"/>
    <cellStyle name="Normal 24 2 2 4 2" xfId="26257"/>
    <cellStyle name="Normal 24 2 2 4 2 2" xfId="26258"/>
    <cellStyle name="Normal 24 2 2 4 2 2 2" xfId="26259"/>
    <cellStyle name="Normal 24 2 2 4 2 2 2 2" xfId="26260"/>
    <cellStyle name="Normal 24 2 2 4 2 2 3" xfId="26261"/>
    <cellStyle name="Normal 24 2 2 4 2 2 3 2" xfId="26262"/>
    <cellStyle name="Normal 24 2 2 4 2 2 4" xfId="26263"/>
    <cellStyle name="Normal 24 2 2 4 2 3" xfId="26264"/>
    <cellStyle name="Normal 24 2 2 4 2 3 2" xfId="26265"/>
    <cellStyle name="Normal 24 2 2 4 2 4" xfId="26266"/>
    <cellStyle name="Normal 24 2 2 4 2 4 2" xfId="26267"/>
    <cellStyle name="Normal 24 2 2 4 2 5" xfId="26268"/>
    <cellStyle name="Normal 24 2 2 4 3" xfId="26269"/>
    <cellStyle name="Normal 24 2 2 4 3 2" xfId="26270"/>
    <cellStyle name="Normal 24 2 2 4 3 2 2" xfId="26271"/>
    <cellStyle name="Normal 24 2 2 4 3 3" xfId="26272"/>
    <cellStyle name="Normal 24 2 2 4 3 3 2" xfId="26273"/>
    <cellStyle name="Normal 24 2 2 4 3 4" xfId="26274"/>
    <cellStyle name="Normal 24 2 2 4 4" xfId="26275"/>
    <cellStyle name="Normal 24 2 2 4 4 2" xfId="26276"/>
    <cellStyle name="Normal 24 2 2 4 5" xfId="26277"/>
    <cellStyle name="Normal 24 2 2 4 5 2" xfId="26278"/>
    <cellStyle name="Normal 24 2 2 4 6" xfId="26279"/>
    <cellStyle name="Normal 24 2 2 5" xfId="26280"/>
    <cellStyle name="Normal 24 2 2 5 2" xfId="26281"/>
    <cellStyle name="Normal 24 2 2 5 2 2" xfId="26282"/>
    <cellStyle name="Normal 24 2 2 5 2 2 2" xfId="26283"/>
    <cellStyle name="Normal 24 2 2 5 2 3" xfId="26284"/>
    <cellStyle name="Normal 24 2 2 5 2 3 2" xfId="26285"/>
    <cellStyle name="Normal 24 2 2 5 2 4" xfId="26286"/>
    <cellStyle name="Normal 24 2 2 5 3" xfId="26287"/>
    <cellStyle name="Normal 24 2 2 5 3 2" xfId="26288"/>
    <cellStyle name="Normal 24 2 2 5 4" xfId="26289"/>
    <cellStyle name="Normal 24 2 2 5 4 2" xfId="26290"/>
    <cellStyle name="Normal 24 2 2 5 5" xfId="26291"/>
    <cellStyle name="Normal 24 2 2 6" xfId="26292"/>
    <cellStyle name="Normal 24 2 2 6 2" xfId="26293"/>
    <cellStyle name="Normal 24 2 2 6 2 2" xfId="26294"/>
    <cellStyle name="Normal 24 2 2 6 3" xfId="26295"/>
    <cellStyle name="Normal 24 2 2 6 3 2" xfId="26296"/>
    <cellStyle name="Normal 24 2 2 6 4" xfId="26297"/>
    <cellStyle name="Normal 24 2 2 7" xfId="26298"/>
    <cellStyle name="Normal 24 2 2 7 2" xfId="26299"/>
    <cellStyle name="Normal 24 2 2 8" xfId="26300"/>
    <cellStyle name="Normal 24 2 2 8 2" xfId="26301"/>
    <cellStyle name="Normal 24 2 2 9" xfId="26302"/>
    <cellStyle name="Normal 24 2 3" xfId="26303"/>
    <cellStyle name="Normal 24 2 3 2" xfId="26304"/>
    <cellStyle name="Normal 24 2 3 2 2" xfId="26305"/>
    <cellStyle name="Normal 24 2 3 2 2 2" xfId="26306"/>
    <cellStyle name="Normal 24 2 3 2 2 2 2" xfId="26307"/>
    <cellStyle name="Normal 24 2 3 2 2 3" xfId="26308"/>
    <cellStyle name="Normal 24 2 3 2 2 3 2" xfId="26309"/>
    <cellStyle name="Normal 24 2 3 2 2 4" xfId="26310"/>
    <cellStyle name="Normal 24 2 3 2 3" xfId="26311"/>
    <cellStyle name="Normal 24 2 3 2 3 2" xfId="26312"/>
    <cellStyle name="Normal 24 2 3 2 4" xfId="26313"/>
    <cellStyle name="Normal 24 2 3 2 4 2" xfId="26314"/>
    <cellStyle name="Normal 24 2 3 2 5" xfId="26315"/>
    <cellStyle name="Normal 24 2 3 3" xfId="26316"/>
    <cellStyle name="Normal 24 2 3 3 2" xfId="26317"/>
    <cellStyle name="Normal 24 2 3 3 2 2" xfId="26318"/>
    <cellStyle name="Normal 24 2 3 3 3" xfId="26319"/>
    <cellStyle name="Normal 24 2 3 3 3 2" xfId="26320"/>
    <cellStyle name="Normal 24 2 3 3 4" xfId="26321"/>
    <cellStyle name="Normal 24 2 3 4" xfId="26322"/>
    <cellStyle name="Normal 24 2 3 4 2" xfId="26323"/>
    <cellStyle name="Normal 24 2 3 5" xfId="26324"/>
    <cellStyle name="Normal 24 2 3 5 2" xfId="26325"/>
    <cellStyle name="Normal 24 2 3 6" xfId="26326"/>
    <cellStyle name="Normal 24 2 4" xfId="26327"/>
    <cellStyle name="Normal 24 2 4 2" xfId="26328"/>
    <cellStyle name="Normal 24 2 4 2 2" xfId="26329"/>
    <cellStyle name="Normal 24 2 4 2 2 2" xfId="26330"/>
    <cellStyle name="Normal 24 2 4 2 2 2 2" xfId="26331"/>
    <cellStyle name="Normal 24 2 4 2 2 3" xfId="26332"/>
    <cellStyle name="Normal 24 2 4 2 2 3 2" xfId="26333"/>
    <cellStyle name="Normal 24 2 4 2 2 4" xfId="26334"/>
    <cellStyle name="Normal 24 2 4 2 3" xfId="26335"/>
    <cellStyle name="Normal 24 2 4 2 3 2" xfId="26336"/>
    <cellStyle name="Normal 24 2 4 2 4" xfId="26337"/>
    <cellStyle name="Normal 24 2 4 2 4 2" xfId="26338"/>
    <cellStyle name="Normal 24 2 4 2 5" xfId="26339"/>
    <cellStyle name="Normal 24 2 4 3" xfId="26340"/>
    <cellStyle name="Normal 24 2 4 3 2" xfId="26341"/>
    <cellStyle name="Normal 24 2 4 3 2 2" xfId="26342"/>
    <cellStyle name="Normal 24 2 4 3 3" xfId="26343"/>
    <cellStyle name="Normal 24 2 4 3 3 2" xfId="26344"/>
    <cellStyle name="Normal 24 2 4 3 4" xfId="26345"/>
    <cellStyle name="Normal 24 2 4 4" xfId="26346"/>
    <cellStyle name="Normal 24 2 4 4 2" xfId="26347"/>
    <cellStyle name="Normal 24 2 4 5" xfId="26348"/>
    <cellStyle name="Normal 24 2 4 5 2" xfId="26349"/>
    <cellStyle name="Normal 24 2 4 6" xfId="26350"/>
    <cellStyle name="Normal 24 2 5" xfId="26351"/>
    <cellStyle name="Normal 24 2 5 2" xfId="26352"/>
    <cellStyle name="Normal 24 2 5 2 2" xfId="26353"/>
    <cellStyle name="Normal 24 2 5 2 2 2" xfId="26354"/>
    <cellStyle name="Normal 24 2 5 2 2 2 2" xfId="26355"/>
    <cellStyle name="Normal 24 2 5 2 2 3" xfId="26356"/>
    <cellStyle name="Normal 24 2 5 2 2 3 2" xfId="26357"/>
    <cellStyle name="Normal 24 2 5 2 2 4" xfId="26358"/>
    <cellStyle name="Normal 24 2 5 2 3" xfId="26359"/>
    <cellStyle name="Normal 24 2 5 2 3 2" xfId="26360"/>
    <cellStyle name="Normal 24 2 5 2 4" xfId="26361"/>
    <cellStyle name="Normal 24 2 5 2 4 2" xfId="26362"/>
    <cellStyle name="Normal 24 2 5 2 5" xfId="26363"/>
    <cellStyle name="Normal 24 2 5 3" xfId="26364"/>
    <cellStyle name="Normal 24 2 5 3 2" xfId="26365"/>
    <cellStyle name="Normal 24 2 5 3 2 2" xfId="26366"/>
    <cellStyle name="Normal 24 2 5 3 3" xfId="26367"/>
    <cellStyle name="Normal 24 2 5 3 3 2" xfId="26368"/>
    <cellStyle name="Normal 24 2 5 3 4" xfId="26369"/>
    <cellStyle name="Normal 24 2 5 4" xfId="26370"/>
    <cellStyle name="Normal 24 2 5 4 2" xfId="26371"/>
    <cellStyle name="Normal 24 2 5 5" xfId="26372"/>
    <cellStyle name="Normal 24 2 5 5 2" xfId="26373"/>
    <cellStyle name="Normal 24 2 5 6" xfId="26374"/>
    <cellStyle name="Normal 24 2 6" xfId="26375"/>
    <cellStyle name="Normal 24 2 6 2" xfId="26376"/>
    <cellStyle name="Normal 24 2 6 2 2" xfId="26377"/>
    <cellStyle name="Normal 24 2 6 2 2 2" xfId="26378"/>
    <cellStyle name="Normal 24 2 6 2 3" xfId="26379"/>
    <cellStyle name="Normal 24 2 6 2 3 2" xfId="26380"/>
    <cellStyle name="Normal 24 2 6 2 4" xfId="26381"/>
    <cellStyle name="Normal 24 2 6 3" xfId="26382"/>
    <cellStyle name="Normal 24 2 6 3 2" xfId="26383"/>
    <cellStyle name="Normal 24 2 6 4" xfId="26384"/>
    <cellStyle name="Normal 24 2 6 4 2" xfId="26385"/>
    <cellStyle name="Normal 24 2 6 5" xfId="26386"/>
    <cellStyle name="Normal 24 2 7" xfId="26387"/>
    <cellStyle name="Normal 24 2 7 2" xfId="26388"/>
    <cellStyle name="Normal 24 2 7 2 2" xfId="26389"/>
    <cellStyle name="Normal 24 2 7 3" xfId="26390"/>
    <cellStyle name="Normal 24 2 7 3 2" xfId="26391"/>
    <cellStyle name="Normal 24 2 7 4" xfId="26392"/>
    <cellStyle name="Normal 24 2 8" xfId="26393"/>
    <cellStyle name="Normal 24 2 8 2" xfId="26394"/>
    <cellStyle name="Normal 24 2 9" xfId="26395"/>
    <cellStyle name="Normal 24 2 9 2" xfId="26396"/>
    <cellStyle name="Normal 24 3" xfId="26397"/>
    <cellStyle name="Normal 24 3 2" xfId="26398"/>
    <cellStyle name="Normal 24 3 2 2" xfId="26399"/>
    <cellStyle name="Normal 24 3 2 2 2" xfId="26400"/>
    <cellStyle name="Normal 24 3 2 2 2 2" xfId="26401"/>
    <cellStyle name="Normal 24 3 2 2 2 2 2" xfId="26402"/>
    <cellStyle name="Normal 24 3 2 2 2 3" xfId="26403"/>
    <cellStyle name="Normal 24 3 2 2 2 3 2" xfId="26404"/>
    <cellStyle name="Normal 24 3 2 2 2 4" xfId="26405"/>
    <cellStyle name="Normal 24 3 2 2 3" xfId="26406"/>
    <cellStyle name="Normal 24 3 2 2 3 2" xfId="26407"/>
    <cellStyle name="Normal 24 3 2 2 4" xfId="26408"/>
    <cellStyle name="Normal 24 3 2 2 4 2" xfId="26409"/>
    <cellStyle name="Normal 24 3 2 2 5" xfId="26410"/>
    <cellStyle name="Normal 24 3 2 3" xfId="26411"/>
    <cellStyle name="Normal 24 3 2 3 2" xfId="26412"/>
    <cellStyle name="Normal 24 3 2 3 2 2" xfId="26413"/>
    <cellStyle name="Normal 24 3 2 3 3" xfId="26414"/>
    <cellStyle name="Normal 24 3 2 3 3 2" xfId="26415"/>
    <cellStyle name="Normal 24 3 2 3 4" xfId="26416"/>
    <cellStyle name="Normal 24 3 2 4" xfId="26417"/>
    <cellStyle name="Normal 24 3 2 4 2" xfId="26418"/>
    <cellStyle name="Normal 24 3 2 5" xfId="26419"/>
    <cellStyle name="Normal 24 3 2 5 2" xfId="26420"/>
    <cellStyle name="Normal 24 3 2 6" xfId="26421"/>
    <cellStyle name="Normal 24 3 3" xfId="26422"/>
    <cellStyle name="Normal 24 3 3 2" xfId="26423"/>
    <cellStyle name="Normal 24 3 3 2 2" xfId="26424"/>
    <cellStyle name="Normal 24 3 3 2 2 2" xfId="26425"/>
    <cellStyle name="Normal 24 3 3 2 2 2 2" xfId="26426"/>
    <cellStyle name="Normal 24 3 3 2 2 3" xfId="26427"/>
    <cellStyle name="Normal 24 3 3 2 2 3 2" xfId="26428"/>
    <cellStyle name="Normal 24 3 3 2 2 4" xfId="26429"/>
    <cellStyle name="Normal 24 3 3 2 3" xfId="26430"/>
    <cellStyle name="Normal 24 3 3 2 3 2" xfId="26431"/>
    <cellStyle name="Normal 24 3 3 2 4" xfId="26432"/>
    <cellStyle name="Normal 24 3 3 2 4 2" xfId="26433"/>
    <cellStyle name="Normal 24 3 3 2 5" xfId="26434"/>
    <cellStyle name="Normal 24 3 3 3" xfId="26435"/>
    <cellStyle name="Normal 24 3 3 3 2" xfId="26436"/>
    <cellStyle name="Normal 24 3 3 3 2 2" xfId="26437"/>
    <cellStyle name="Normal 24 3 3 3 3" xfId="26438"/>
    <cellStyle name="Normal 24 3 3 3 3 2" xfId="26439"/>
    <cellStyle name="Normal 24 3 3 3 4" xfId="26440"/>
    <cellStyle name="Normal 24 3 3 4" xfId="26441"/>
    <cellStyle name="Normal 24 3 3 4 2" xfId="26442"/>
    <cellStyle name="Normal 24 3 3 5" xfId="26443"/>
    <cellStyle name="Normal 24 3 3 5 2" xfId="26444"/>
    <cellStyle name="Normal 24 3 3 6" xfId="26445"/>
    <cellStyle name="Normal 24 3 4" xfId="26446"/>
    <cellStyle name="Normal 24 3 4 2" xfId="26447"/>
    <cellStyle name="Normal 24 3 4 2 2" xfId="26448"/>
    <cellStyle name="Normal 24 3 4 2 2 2" xfId="26449"/>
    <cellStyle name="Normal 24 3 4 2 2 2 2" xfId="26450"/>
    <cellStyle name="Normal 24 3 4 2 2 3" xfId="26451"/>
    <cellStyle name="Normal 24 3 4 2 2 3 2" xfId="26452"/>
    <cellStyle name="Normal 24 3 4 2 2 4" xfId="26453"/>
    <cellStyle name="Normal 24 3 4 2 3" xfId="26454"/>
    <cellStyle name="Normal 24 3 4 2 3 2" xfId="26455"/>
    <cellStyle name="Normal 24 3 4 2 4" xfId="26456"/>
    <cellStyle name="Normal 24 3 4 2 4 2" xfId="26457"/>
    <cellStyle name="Normal 24 3 4 2 5" xfId="26458"/>
    <cellStyle name="Normal 24 3 4 3" xfId="26459"/>
    <cellStyle name="Normal 24 3 4 3 2" xfId="26460"/>
    <cellStyle name="Normal 24 3 4 3 2 2" xfId="26461"/>
    <cellStyle name="Normal 24 3 4 3 3" xfId="26462"/>
    <cellStyle name="Normal 24 3 4 3 3 2" xfId="26463"/>
    <cellStyle name="Normal 24 3 4 3 4" xfId="26464"/>
    <cellStyle name="Normal 24 3 4 4" xfId="26465"/>
    <cellStyle name="Normal 24 3 4 4 2" xfId="26466"/>
    <cellStyle name="Normal 24 3 4 5" xfId="26467"/>
    <cellStyle name="Normal 24 3 4 5 2" xfId="26468"/>
    <cellStyle name="Normal 24 3 4 6" xfId="26469"/>
    <cellStyle name="Normal 24 3 5" xfId="26470"/>
    <cellStyle name="Normal 24 3 5 2" xfId="26471"/>
    <cellStyle name="Normal 24 3 5 2 2" xfId="26472"/>
    <cellStyle name="Normal 24 3 5 2 2 2" xfId="26473"/>
    <cellStyle name="Normal 24 3 5 2 3" xfId="26474"/>
    <cellStyle name="Normal 24 3 5 2 3 2" xfId="26475"/>
    <cellStyle name="Normal 24 3 5 2 4" xfId="26476"/>
    <cellStyle name="Normal 24 3 5 3" xfId="26477"/>
    <cellStyle name="Normal 24 3 5 3 2" xfId="26478"/>
    <cellStyle name="Normal 24 3 5 4" xfId="26479"/>
    <cellStyle name="Normal 24 3 5 4 2" xfId="26480"/>
    <cellStyle name="Normal 24 3 5 5" xfId="26481"/>
    <cellStyle name="Normal 24 3 6" xfId="26482"/>
    <cellStyle name="Normal 24 3 6 2" xfId="26483"/>
    <cellStyle name="Normal 24 3 6 2 2" xfId="26484"/>
    <cellStyle name="Normal 24 3 6 3" xfId="26485"/>
    <cellStyle name="Normal 24 3 6 3 2" xfId="26486"/>
    <cellStyle name="Normal 24 3 6 4" xfId="26487"/>
    <cellStyle name="Normal 24 3 7" xfId="26488"/>
    <cellStyle name="Normal 24 3 7 2" xfId="26489"/>
    <cellStyle name="Normal 24 3 8" xfId="26490"/>
    <cellStyle name="Normal 24 3 8 2" xfId="26491"/>
    <cellStyle name="Normal 24 3 9" xfId="26492"/>
    <cellStyle name="Normal 24 4" xfId="26493"/>
    <cellStyle name="Normal 24 4 2" xfId="26494"/>
    <cellStyle name="Normal 24 4 2 2" xfId="26495"/>
    <cellStyle name="Normal 24 4 2 2 2" xfId="26496"/>
    <cellStyle name="Normal 24 4 2 2 2 2" xfId="26497"/>
    <cellStyle name="Normal 24 4 2 2 3" xfId="26498"/>
    <cellStyle name="Normal 24 4 2 2 3 2" xfId="26499"/>
    <cellStyle name="Normal 24 4 2 2 4" xfId="26500"/>
    <cellStyle name="Normal 24 4 2 3" xfId="26501"/>
    <cellStyle name="Normal 24 4 2 3 2" xfId="26502"/>
    <cellStyle name="Normal 24 4 2 4" xfId="26503"/>
    <cellStyle name="Normal 24 4 2 4 2" xfId="26504"/>
    <cellStyle name="Normal 24 4 2 5" xfId="26505"/>
    <cellStyle name="Normal 24 4 3" xfId="26506"/>
    <cellStyle name="Normal 24 4 3 2" xfId="26507"/>
    <cellStyle name="Normal 24 4 3 2 2" xfId="26508"/>
    <cellStyle name="Normal 24 4 3 3" xfId="26509"/>
    <cellStyle name="Normal 24 4 3 3 2" xfId="26510"/>
    <cellStyle name="Normal 24 4 3 4" xfId="26511"/>
    <cellStyle name="Normal 24 4 4" xfId="26512"/>
    <cellStyle name="Normal 24 4 4 2" xfId="26513"/>
    <cellStyle name="Normal 24 4 5" xfId="26514"/>
    <cellStyle name="Normal 24 4 5 2" xfId="26515"/>
    <cellStyle name="Normal 24 4 6" xfId="26516"/>
    <cellStyle name="Normal 24 5" xfId="26517"/>
    <cellStyle name="Normal 24 5 2" xfId="26518"/>
    <cellStyle name="Normal 24 5 2 2" xfId="26519"/>
    <cellStyle name="Normal 24 5 2 2 2" xfId="26520"/>
    <cellStyle name="Normal 24 5 2 2 2 2" xfId="26521"/>
    <cellStyle name="Normal 24 5 2 2 3" xfId="26522"/>
    <cellStyle name="Normal 24 5 2 2 3 2" xfId="26523"/>
    <cellStyle name="Normal 24 5 2 2 4" xfId="26524"/>
    <cellStyle name="Normal 24 5 2 3" xfId="26525"/>
    <cellStyle name="Normal 24 5 2 3 2" xfId="26526"/>
    <cellStyle name="Normal 24 5 2 4" xfId="26527"/>
    <cellStyle name="Normal 24 5 2 4 2" xfId="26528"/>
    <cellStyle name="Normal 24 5 2 5" xfId="26529"/>
    <cellStyle name="Normal 24 5 3" xfId="26530"/>
    <cellStyle name="Normal 24 5 3 2" xfId="26531"/>
    <cellStyle name="Normal 24 5 3 2 2" xfId="26532"/>
    <cellStyle name="Normal 24 5 3 3" xfId="26533"/>
    <cellStyle name="Normal 24 5 3 3 2" xfId="26534"/>
    <cellStyle name="Normal 24 5 3 4" xfId="26535"/>
    <cellStyle name="Normal 24 5 4" xfId="26536"/>
    <cellStyle name="Normal 24 5 4 2" xfId="26537"/>
    <cellStyle name="Normal 24 5 5" xfId="26538"/>
    <cellStyle name="Normal 24 5 5 2" xfId="26539"/>
    <cellStyle name="Normal 24 5 6" xfId="26540"/>
    <cellStyle name="Normal 24 6" xfId="26541"/>
    <cellStyle name="Normal 24 6 2" xfId="26542"/>
    <cellStyle name="Normal 24 6 2 2" xfId="26543"/>
    <cellStyle name="Normal 24 6 2 2 2" xfId="26544"/>
    <cellStyle name="Normal 24 6 2 2 2 2" xfId="26545"/>
    <cellStyle name="Normal 24 6 2 2 3" xfId="26546"/>
    <cellStyle name="Normal 24 6 2 2 3 2" xfId="26547"/>
    <cellStyle name="Normal 24 6 2 2 4" xfId="26548"/>
    <cellStyle name="Normal 24 6 2 3" xfId="26549"/>
    <cellStyle name="Normal 24 6 2 3 2" xfId="26550"/>
    <cellStyle name="Normal 24 6 2 4" xfId="26551"/>
    <cellStyle name="Normal 24 6 2 4 2" xfId="26552"/>
    <cellStyle name="Normal 24 6 2 5" xfId="26553"/>
    <cellStyle name="Normal 24 6 3" xfId="26554"/>
    <cellStyle name="Normal 24 6 3 2" xfId="26555"/>
    <cellStyle name="Normal 24 6 3 2 2" xfId="26556"/>
    <cellStyle name="Normal 24 6 3 3" xfId="26557"/>
    <cellStyle name="Normal 24 6 3 3 2" xfId="26558"/>
    <cellStyle name="Normal 24 6 3 4" xfId="26559"/>
    <cellStyle name="Normal 24 6 4" xfId="26560"/>
    <cellStyle name="Normal 24 6 4 2" xfId="26561"/>
    <cellStyle name="Normal 24 6 5" xfId="26562"/>
    <cellStyle name="Normal 24 6 5 2" xfId="26563"/>
    <cellStyle name="Normal 24 6 6" xfId="26564"/>
    <cellStyle name="Normal 24 7" xfId="26565"/>
    <cellStyle name="Normal 24 7 2" xfId="26566"/>
    <cellStyle name="Normal 24 7 2 2" xfId="26567"/>
    <cellStyle name="Normal 24 7 2 2 2" xfId="26568"/>
    <cellStyle name="Normal 24 7 2 3" xfId="26569"/>
    <cellStyle name="Normal 24 7 2 3 2" xfId="26570"/>
    <cellStyle name="Normal 24 7 2 4" xfId="26571"/>
    <cellStyle name="Normal 24 7 3" xfId="26572"/>
    <cellStyle name="Normal 24 7 3 2" xfId="26573"/>
    <cellStyle name="Normal 24 7 4" xfId="26574"/>
    <cellStyle name="Normal 24 7 4 2" xfId="26575"/>
    <cellStyle name="Normal 24 7 5" xfId="26576"/>
    <cellStyle name="Normal 24 8" xfId="26577"/>
    <cellStyle name="Normal 24 8 2" xfId="26578"/>
    <cellStyle name="Normal 24 8 2 2" xfId="26579"/>
    <cellStyle name="Normal 24 8 3" xfId="26580"/>
    <cellStyle name="Normal 24 8 3 2" xfId="26581"/>
    <cellStyle name="Normal 24 8 4" xfId="26582"/>
    <cellStyle name="Normal 24 9" xfId="26583"/>
    <cellStyle name="Normal 24 9 2" xfId="26584"/>
    <cellStyle name="Normal 25" xfId="26585"/>
    <cellStyle name="Normal 26" xfId="26586"/>
    <cellStyle name="Normal 26 2" xfId="26587"/>
    <cellStyle name="Normal 26 3" xfId="26588"/>
    <cellStyle name="Normal 26 4" xfId="26589"/>
    <cellStyle name="Normal 26 5" xfId="26590"/>
    <cellStyle name="Normal 26 6" xfId="26591"/>
    <cellStyle name="Normal 26 7" xfId="26592"/>
    <cellStyle name="Normal 27" xfId="26593"/>
    <cellStyle name="Normal 27 10" xfId="26594"/>
    <cellStyle name="Normal 27 2" xfId="26595"/>
    <cellStyle name="Normal 27 2 2" xfId="26596"/>
    <cellStyle name="Normal 27 2 2 2" xfId="26597"/>
    <cellStyle name="Normal 27 2 2 2 2" xfId="26598"/>
    <cellStyle name="Normal 27 2 2 2 2 2" xfId="26599"/>
    <cellStyle name="Normal 27 2 2 2 2 2 2" xfId="26600"/>
    <cellStyle name="Normal 27 2 2 2 2 3" xfId="26601"/>
    <cellStyle name="Normal 27 2 2 2 2 3 2" xfId="26602"/>
    <cellStyle name="Normal 27 2 2 2 2 4" xfId="26603"/>
    <cellStyle name="Normal 27 2 2 2 3" xfId="26604"/>
    <cellStyle name="Normal 27 2 2 2 3 2" xfId="26605"/>
    <cellStyle name="Normal 27 2 2 2 4" xfId="26606"/>
    <cellStyle name="Normal 27 2 2 2 4 2" xfId="26607"/>
    <cellStyle name="Normal 27 2 2 2 5" xfId="26608"/>
    <cellStyle name="Normal 27 2 2 3" xfId="26609"/>
    <cellStyle name="Normal 27 2 2 3 2" xfId="26610"/>
    <cellStyle name="Normal 27 2 2 3 2 2" xfId="26611"/>
    <cellStyle name="Normal 27 2 2 3 3" xfId="26612"/>
    <cellStyle name="Normal 27 2 2 3 3 2" xfId="26613"/>
    <cellStyle name="Normal 27 2 2 3 4" xfId="26614"/>
    <cellStyle name="Normal 27 2 2 4" xfId="26615"/>
    <cellStyle name="Normal 27 2 2 4 2" xfId="26616"/>
    <cellStyle name="Normal 27 2 2 5" xfId="26617"/>
    <cellStyle name="Normal 27 2 2 5 2" xfId="26618"/>
    <cellStyle name="Normal 27 2 2 6" xfId="26619"/>
    <cellStyle name="Normal 27 2 3" xfId="26620"/>
    <cellStyle name="Normal 27 2 3 2" xfId="26621"/>
    <cellStyle name="Normal 27 2 3 2 2" xfId="26622"/>
    <cellStyle name="Normal 27 2 3 2 2 2" xfId="26623"/>
    <cellStyle name="Normal 27 2 3 2 2 2 2" xfId="26624"/>
    <cellStyle name="Normal 27 2 3 2 2 3" xfId="26625"/>
    <cellStyle name="Normal 27 2 3 2 2 3 2" xfId="26626"/>
    <cellStyle name="Normal 27 2 3 2 2 4" xfId="26627"/>
    <cellStyle name="Normal 27 2 3 2 3" xfId="26628"/>
    <cellStyle name="Normal 27 2 3 2 3 2" xfId="26629"/>
    <cellStyle name="Normal 27 2 3 2 4" xfId="26630"/>
    <cellStyle name="Normal 27 2 3 2 4 2" xfId="26631"/>
    <cellStyle name="Normal 27 2 3 2 5" xfId="26632"/>
    <cellStyle name="Normal 27 2 3 3" xfId="26633"/>
    <cellStyle name="Normal 27 2 3 3 2" xfId="26634"/>
    <cellStyle name="Normal 27 2 3 3 2 2" xfId="26635"/>
    <cellStyle name="Normal 27 2 3 3 3" xfId="26636"/>
    <cellStyle name="Normal 27 2 3 3 3 2" xfId="26637"/>
    <cellStyle name="Normal 27 2 3 3 4" xfId="26638"/>
    <cellStyle name="Normal 27 2 3 4" xfId="26639"/>
    <cellStyle name="Normal 27 2 3 4 2" xfId="26640"/>
    <cellStyle name="Normal 27 2 3 5" xfId="26641"/>
    <cellStyle name="Normal 27 2 3 5 2" xfId="26642"/>
    <cellStyle name="Normal 27 2 3 6" xfId="26643"/>
    <cellStyle name="Normal 27 2 4" xfId="26644"/>
    <cellStyle name="Normal 27 2 4 2" xfId="26645"/>
    <cellStyle name="Normal 27 2 4 2 2" xfId="26646"/>
    <cellStyle name="Normal 27 2 4 2 2 2" xfId="26647"/>
    <cellStyle name="Normal 27 2 4 2 2 2 2" xfId="26648"/>
    <cellStyle name="Normal 27 2 4 2 2 3" xfId="26649"/>
    <cellStyle name="Normal 27 2 4 2 2 3 2" xfId="26650"/>
    <cellStyle name="Normal 27 2 4 2 2 4" xfId="26651"/>
    <cellStyle name="Normal 27 2 4 2 3" xfId="26652"/>
    <cellStyle name="Normal 27 2 4 2 3 2" xfId="26653"/>
    <cellStyle name="Normal 27 2 4 2 4" xfId="26654"/>
    <cellStyle name="Normal 27 2 4 2 4 2" xfId="26655"/>
    <cellStyle name="Normal 27 2 4 2 5" xfId="26656"/>
    <cellStyle name="Normal 27 2 4 3" xfId="26657"/>
    <cellStyle name="Normal 27 2 4 3 2" xfId="26658"/>
    <cellStyle name="Normal 27 2 4 3 2 2" xfId="26659"/>
    <cellStyle name="Normal 27 2 4 3 3" xfId="26660"/>
    <cellStyle name="Normal 27 2 4 3 3 2" xfId="26661"/>
    <cellStyle name="Normal 27 2 4 3 4" xfId="26662"/>
    <cellStyle name="Normal 27 2 4 4" xfId="26663"/>
    <cellStyle name="Normal 27 2 4 4 2" xfId="26664"/>
    <cellStyle name="Normal 27 2 4 5" xfId="26665"/>
    <cellStyle name="Normal 27 2 4 5 2" xfId="26666"/>
    <cellStyle name="Normal 27 2 4 6" xfId="26667"/>
    <cellStyle name="Normal 27 2 5" xfId="26668"/>
    <cellStyle name="Normal 27 2 5 2" xfId="26669"/>
    <cellStyle name="Normal 27 2 5 2 2" xfId="26670"/>
    <cellStyle name="Normal 27 2 5 2 2 2" xfId="26671"/>
    <cellStyle name="Normal 27 2 5 2 3" xfId="26672"/>
    <cellStyle name="Normal 27 2 5 2 3 2" xfId="26673"/>
    <cellStyle name="Normal 27 2 5 2 4" xfId="26674"/>
    <cellStyle name="Normal 27 2 5 3" xfId="26675"/>
    <cellStyle name="Normal 27 2 5 3 2" xfId="26676"/>
    <cellStyle name="Normal 27 2 5 4" xfId="26677"/>
    <cellStyle name="Normal 27 2 5 4 2" xfId="26678"/>
    <cellStyle name="Normal 27 2 5 5" xfId="26679"/>
    <cellStyle name="Normal 27 2 6" xfId="26680"/>
    <cellStyle name="Normal 27 2 6 2" xfId="26681"/>
    <cellStyle name="Normal 27 2 6 2 2" xfId="26682"/>
    <cellStyle name="Normal 27 2 6 3" xfId="26683"/>
    <cellStyle name="Normal 27 2 6 3 2" xfId="26684"/>
    <cellStyle name="Normal 27 2 6 4" xfId="26685"/>
    <cellStyle name="Normal 27 2 7" xfId="26686"/>
    <cellStyle name="Normal 27 2 7 2" xfId="26687"/>
    <cellStyle name="Normal 27 2 8" xfId="26688"/>
    <cellStyle name="Normal 27 2 8 2" xfId="26689"/>
    <cellStyle name="Normal 27 2 9" xfId="26690"/>
    <cellStyle name="Normal 27 3" xfId="26691"/>
    <cellStyle name="Normal 27 3 2" xfId="26692"/>
    <cellStyle name="Normal 27 3 2 2" xfId="26693"/>
    <cellStyle name="Normal 27 3 2 2 2" xfId="26694"/>
    <cellStyle name="Normal 27 3 2 2 2 2" xfId="26695"/>
    <cellStyle name="Normal 27 3 2 2 3" xfId="26696"/>
    <cellStyle name="Normal 27 3 2 2 3 2" xfId="26697"/>
    <cellStyle name="Normal 27 3 2 2 4" xfId="26698"/>
    <cellStyle name="Normal 27 3 2 3" xfId="26699"/>
    <cellStyle name="Normal 27 3 2 3 2" xfId="26700"/>
    <cellStyle name="Normal 27 3 2 4" xfId="26701"/>
    <cellStyle name="Normal 27 3 2 4 2" xfId="26702"/>
    <cellStyle name="Normal 27 3 2 5" xfId="26703"/>
    <cellStyle name="Normal 27 3 3" xfId="26704"/>
    <cellStyle name="Normal 27 3 3 2" xfId="26705"/>
    <cellStyle name="Normal 27 3 3 2 2" xfId="26706"/>
    <cellStyle name="Normal 27 3 3 3" xfId="26707"/>
    <cellStyle name="Normal 27 3 3 3 2" xfId="26708"/>
    <cellStyle name="Normal 27 3 3 4" xfId="26709"/>
    <cellStyle name="Normal 27 3 4" xfId="26710"/>
    <cellStyle name="Normal 27 3 4 2" xfId="26711"/>
    <cellStyle name="Normal 27 3 5" xfId="26712"/>
    <cellStyle name="Normal 27 3 5 2" xfId="26713"/>
    <cellStyle name="Normal 27 3 6" xfId="26714"/>
    <cellStyle name="Normal 27 4" xfId="26715"/>
    <cellStyle name="Normal 27 4 2" xfId="26716"/>
    <cellStyle name="Normal 27 4 2 2" xfId="26717"/>
    <cellStyle name="Normal 27 4 2 2 2" xfId="26718"/>
    <cellStyle name="Normal 27 4 2 2 2 2" xfId="26719"/>
    <cellStyle name="Normal 27 4 2 2 3" xfId="26720"/>
    <cellStyle name="Normal 27 4 2 2 3 2" xfId="26721"/>
    <cellStyle name="Normal 27 4 2 2 4" xfId="26722"/>
    <cellStyle name="Normal 27 4 2 3" xfId="26723"/>
    <cellStyle name="Normal 27 4 2 3 2" xfId="26724"/>
    <cellStyle name="Normal 27 4 2 4" xfId="26725"/>
    <cellStyle name="Normal 27 4 2 4 2" xfId="26726"/>
    <cellStyle name="Normal 27 4 2 5" xfId="26727"/>
    <cellStyle name="Normal 27 4 3" xfId="26728"/>
    <cellStyle name="Normal 27 4 3 2" xfId="26729"/>
    <cellStyle name="Normal 27 4 3 2 2" xfId="26730"/>
    <cellStyle name="Normal 27 4 3 3" xfId="26731"/>
    <cellStyle name="Normal 27 4 3 3 2" xfId="26732"/>
    <cellStyle name="Normal 27 4 3 4" xfId="26733"/>
    <cellStyle name="Normal 27 4 4" xfId="26734"/>
    <cellStyle name="Normal 27 4 4 2" xfId="26735"/>
    <cellStyle name="Normal 27 4 5" xfId="26736"/>
    <cellStyle name="Normal 27 4 5 2" xfId="26737"/>
    <cellStyle name="Normal 27 4 6" xfId="26738"/>
    <cellStyle name="Normal 27 5" xfId="26739"/>
    <cellStyle name="Normal 27 5 2" xfId="26740"/>
    <cellStyle name="Normal 27 5 2 2" xfId="26741"/>
    <cellStyle name="Normal 27 5 2 2 2" xfId="26742"/>
    <cellStyle name="Normal 27 5 2 2 2 2" xfId="26743"/>
    <cellStyle name="Normal 27 5 2 2 3" xfId="26744"/>
    <cellStyle name="Normal 27 5 2 2 3 2" xfId="26745"/>
    <cellStyle name="Normal 27 5 2 2 4" xfId="26746"/>
    <cellStyle name="Normal 27 5 2 3" xfId="26747"/>
    <cellStyle name="Normal 27 5 2 3 2" xfId="26748"/>
    <cellStyle name="Normal 27 5 2 4" xfId="26749"/>
    <cellStyle name="Normal 27 5 2 4 2" xfId="26750"/>
    <cellStyle name="Normal 27 5 2 5" xfId="26751"/>
    <cellStyle name="Normal 27 5 3" xfId="26752"/>
    <cellStyle name="Normal 27 5 3 2" xfId="26753"/>
    <cellStyle name="Normal 27 5 3 2 2" xfId="26754"/>
    <cellStyle name="Normal 27 5 3 3" xfId="26755"/>
    <cellStyle name="Normal 27 5 3 3 2" xfId="26756"/>
    <cellStyle name="Normal 27 5 3 4" xfId="26757"/>
    <cellStyle name="Normal 27 5 4" xfId="26758"/>
    <cellStyle name="Normal 27 5 4 2" xfId="26759"/>
    <cellStyle name="Normal 27 5 5" xfId="26760"/>
    <cellStyle name="Normal 27 5 5 2" xfId="26761"/>
    <cellStyle name="Normal 27 5 6" xfId="26762"/>
    <cellStyle name="Normal 27 6" xfId="26763"/>
    <cellStyle name="Normal 27 6 2" xfId="26764"/>
    <cellStyle name="Normal 27 6 2 2" xfId="26765"/>
    <cellStyle name="Normal 27 6 2 2 2" xfId="26766"/>
    <cellStyle name="Normal 27 6 2 3" xfId="26767"/>
    <cellStyle name="Normal 27 6 2 3 2" xfId="26768"/>
    <cellStyle name="Normal 27 6 2 4" xfId="26769"/>
    <cellStyle name="Normal 27 6 3" xfId="26770"/>
    <cellStyle name="Normal 27 6 3 2" xfId="26771"/>
    <cellStyle name="Normal 27 6 4" xfId="26772"/>
    <cellStyle name="Normal 27 6 4 2" xfId="26773"/>
    <cellStyle name="Normal 27 6 5" xfId="26774"/>
    <cellStyle name="Normal 27 7" xfId="26775"/>
    <cellStyle name="Normal 27 7 2" xfId="26776"/>
    <cellStyle name="Normal 27 7 2 2" xfId="26777"/>
    <cellStyle name="Normal 27 7 3" xfId="26778"/>
    <cellStyle name="Normal 27 7 3 2" xfId="26779"/>
    <cellStyle name="Normal 27 7 4" xfId="26780"/>
    <cellStyle name="Normal 27 8" xfId="26781"/>
    <cellStyle name="Normal 27 8 2" xfId="26782"/>
    <cellStyle name="Normal 27 9" xfId="26783"/>
    <cellStyle name="Normal 27 9 2" xfId="26784"/>
    <cellStyle name="Normal 28" xfId="26785"/>
    <cellStyle name="Normal 28 10" xfId="26786"/>
    <cellStyle name="Normal 28 10 2" xfId="26787"/>
    <cellStyle name="Normal 28 11" xfId="26788"/>
    <cellStyle name="Normal 28 2" xfId="26789"/>
    <cellStyle name="Normal 28 2 10" xfId="26790"/>
    <cellStyle name="Normal 28 2 2" xfId="26791"/>
    <cellStyle name="Normal 28 2 2 2" xfId="26792"/>
    <cellStyle name="Normal 28 2 2 2 2" xfId="26793"/>
    <cellStyle name="Normal 28 2 2 2 2 2" xfId="26794"/>
    <cellStyle name="Normal 28 2 2 2 2 2 2" xfId="26795"/>
    <cellStyle name="Normal 28 2 2 2 2 2 2 2" xfId="26796"/>
    <cellStyle name="Normal 28 2 2 2 2 2 3" xfId="26797"/>
    <cellStyle name="Normal 28 2 2 2 2 2 3 2" xfId="26798"/>
    <cellStyle name="Normal 28 2 2 2 2 2 4" xfId="26799"/>
    <cellStyle name="Normal 28 2 2 2 2 3" xfId="26800"/>
    <cellStyle name="Normal 28 2 2 2 2 3 2" xfId="26801"/>
    <cellStyle name="Normal 28 2 2 2 2 4" xfId="26802"/>
    <cellStyle name="Normal 28 2 2 2 2 4 2" xfId="26803"/>
    <cellStyle name="Normal 28 2 2 2 2 5" xfId="26804"/>
    <cellStyle name="Normal 28 2 2 2 3" xfId="26805"/>
    <cellStyle name="Normal 28 2 2 2 3 2" xfId="26806"/>
    <cellStyle name="Normal 28 2 2 2 3 2 2" xfId="26807"/>
    <cellStyle name="Normal 28 2 2 2 3 3" xfId="26808"/>
    <cellStyle name="Normal 28 2 2 2 3 3 2" xfId="26809"/>
    <cellStyle name="Normal 28 2 2 2 3 4" xfId="26810"/>
    <cellStyle name="Normal 28 2 2 2 4" xfId="26811"/>
    <cellStyle name="Normal 28 2 2 2 4 2" xfId="26812"/>
    <cellStyle name="Normal 28 2 2 2 5" xfId="26813"/>
    <cellStyle name="Normal 28 2 2 2 5 2" xfId="26814"/>
    <cellStyle name="Normal 28 2 2 2 6" xfId="26815"/>
    <cellStyle name="Normal 28 2 2 3" xfId="26816"/>
    <cellStyle name="Normal 28 2 2 3 2" xfId="26817"/>
    <cellStyle name="Normal 28 2 2 3 2 2" xfId="26818"/>
    <cellStyle name="Normal 28 2 2 3 2 2 2" xfId="26819"/>
    <cellStyle name="Normal 28 2 2 3 2 2 2 2" xfId="26820"/>
    <cellStyle name="Normal 28 2 2 3 2 2 3" xfId="26821"/>
    <cellStyle name="Normal 28 2 2 3 2 2 3 2" xfId="26822"/>
    <cellStyle name="Normal 28 2 2 3 2 2 4" xfId="26823"/>
    <cellStyle name="Normal 28 2 2 3 2 3" xfId="26824"/>
    <cellStyle name="Normal 28 2 2 3 2 3 2" xfId="26825"/>
    <cellStyle name="Normal 28 2 2 3 2 4" xfId="26826"/>
    <cellStyle name="Normal 28 2 2 3 2 4 2" xfId="26827"/>
    <cellStyle name="Normal 28 2 2 3 2 5" xfId="26828"/>
    <cellStyle name="Normal 28 2 2 3 3" xfId="26829"/>
    <cellStyle name="Normal 28 2 2 3 3 2" xfId="26830"/>
    <cellStyle name="Normal 28 2 2 3 3 2 2" xfId="26831"/>
    <cellStyle name="Normal 28 2 2 3 3 3" xfId="26832"/>
    <cellStyle name="Normal 28 2 2 3 3 3 2" xfId="26833"/>
    <cellStyle name="Normal 28 2 2 3 3 4" xfId="26834"/>
    <cellStyle name="Normal 28 2 2 3 4" xfId="26835"/>
    <cellStyle name="Normal 28 2 2 3 4 2" xfId="26836"/>
    <cellStyle name="Normal 28 2 2 3 5" xfId="26837"/>
    <cellStyle name="Normal 28 2 2 3 5 2" xfId="26838"/>
    <cellStyle name="Normal 28 2 2 3 6" xfId="26839"/>
    <cellStyle name="Normal 28 2 2 4" xfId="26840"/>
    <cellStyle name="Normal 28 2 2 4 2" xfId="26841"/>
    <cellStyle name="Normal 28 2 2 4 2 2" xfId="26842"/>
    <cellStyle name="Normal 28 2 2 4 2 2 2" xfId="26843"/>
    <cellStyle name="Normal 28 2 2 4 2 2 2 2" xfId="26844"/>
    <cellStyle name="Normal 28 2 2 4 2 2 3" xfId="26845"/>
    <cellStyle name="Normal 28 2 2 4 2 2 3 2" xfId="26846"/>
    <cellStyle name="Normal 28 2 2 4 2 2 4" xfId="26847"/>
    <cellStyle name="Normal 28 2 2 4 2 3" xfId="26848"/>
    <cellStyle name="Normal 28 2 2 4 2 3 2" xfId="26849"/>
    <cellStyle name="Normal 28 2 2 4 2 4" xfId="26850"/>
    <cellStyle name="Normal 28 2 2 4 2 4 2" xfId="26851"/>
    <cellStyle name="Normal 28 2 2 4 2 5" xfId="26852"/>
    <cellStyle name="Normal 28 2 2 4 3" xfId="26853"/>
    <cellStyle name="Normal 28 2 2 4 3 2" xfId="26854"/>
    <cellStyle name="Normal 28 2 2 4 3 2 2" xfId="26855"/>
    <cellStyle name="Normal 28 2 2 4 3 3" xfId="26856"/>
    <cellStyle name="Normal 28 2 2 4 3 3 2" xfId="26857"/>
    <cellStyle name="Normal 28 2 2 4 3 4" xfId="26858"/>
    <cellStyle name="Normal 28 2 2 4 4" xfId="26859"/>
    <cellStyle name="Normal 28 2 2 4 4 2" xfId="26860"/>
    <cellStyle name="Normal 28 2 2 4 5" xfId="26861"/>
    <cellStyle name="Normal 28 2 2 4 5 2" xfId="26862"/>
    <cellStyle name="Normal 28 2 2 4 6" xfId="26863"/>
    <cellStyle name="Normal 28 2 2 5" xfId="26864"/>
    <cellStyle name="Normal 28 2 2 5 2" xfId="26865"/>
    <cellStyle name="Normal 28 2 2 5 2 2" xfId="26866"/>
    <cellStyle name="Normal 28 2 2 5 2 2 2" xfId="26867"/>
    <cellStyle name="Normal 28 2 2 5 2 3" xfId="26868"/>
    <cellStyle name="Normal 28 2 2 5 2 3 2" xfId="26869"/>
    <cellStyle name="Normal 28 2 2 5 2 4" xfId="26870"/>
    <cellStyle name="Normal 28 2 2 5 3" xfId="26871"/>
    <cellStyle name="Normal 28 2 2 5 3 2" xfId="26872"/>
    <cellStyle name="Normal 28 2 2 5 4" xfId="26873"/>
    <cellStyle name="Normal 28 2 2 5 4 2" xfId="26874"/>
    <cellStyle name="Normal 28 2 2 5 5" xfId="26875"/>
    <cellStyle name="Normal 28 2 2 6" xfId="26876"/>
    <cellStyle name="Normal 28 2 2 6 2" xfId="26877"/>
    <cellStyle name="Normal 28 2 2 6 2 2" xfId="26878"/>
    <cellStyle name="Normal 28 2 2 6 3" xfId="26879"/>
    <cellStyle name="Normal 28 2 2 6 3 2" xfId="26880"/>
    <cellStyle name="Normal 28 2 2 6 4" xfId="26881"/>
    <cellStyle name="Normal 28 2 2 7" xfId="26882"/>
    <cellStyle name="Normal 28 2 2 7 2" xfId="26883"/>
    <cellStyle name="Normal 28 2 2 8" xfId="26884"/>
    <cellStyle name="Normal 28 2 2 8 2" xfId="26885"/>
    <cellStyle name="Normal 28 2 2 9" xfId="26886"/>
    <cellStyle name="Normal 28 2 3" xfId="26887"/>
    <cellStyle name="Normal 28 2 3 2" xfId="26888"/>
    <cellStyle name="Normal 28 2 3 2 2" xfId="26889"/>
    <cellStyle name="Normal 28 2 3 2 2 2" xfId="26890"/>
    <cellStyle name="Normal 28 2 3 2 2 2 2" xfId="26891"/>
    <cellStyle name="Normal 28 2 3 2 2 3" xfId="26892"/>
    <cellStyle name="Normal 28 2 3 2 2 3 2" xfId="26893"/>
    <cellStyle name="Normal 28 2 3 2 2 4" xfId="26894"/>
    <cellStyle name="Normal 28 2 3 2 3" xfId="26895"/>
    <cellStyle name="Normal 28 2 3 2 3 2" xfId="26896"/>
    <cellStyle name="Normal 28 2 3 2 4" xfId="26897"/>
    <cellStyle name="Normal 28 2 3 2 4 2" xfId="26898"/>
    <cellStyle name="Normal 28 2 3 2 5" xfId="26899"/>
    <cellStyle name="Normal 28 2 3 3" xfId="26900"/>
    <cellStyle name="Normal 28 2 3 3 2" xfId="26901"/>
    <cellStyle name="Normal 28 2 3 3 2 2" xfId="26902"/>
    <cellStyle name="Normal 28 2 3 3 3" xfId="26903"/>
    <cellStyle name="Normal 28 2 3 3 3 2" xfId="26904"/>
    <cellStyle name="Normal 28 2 3 3 4" xfId="26905"/>
    <cellStyle name="Normal 28 2 3 4" xfId="26906"/>
    <cellStyle name="Normal 28 2 3 4 2" xfId="26907"/>
    <cellStyle name="Normal 28 2 3 5" xfId="26908"/>
    <cellStyle name="Normal 28 2 3 5 2" xfId="26909"/>
    <cellStyle name="Normal 28 2 3 6" xfId="26910"/>
    <cellStyle name="Normal 28 2 4" xfId="26911"/>
    <cellStyle name="Normal 28 2 4 2" xfId="26912"/>
    <cellStyle name="Normal 28 2 4 2 2" xfId="26913"/>
    <cellStyle name="Normal 28 2 4 2 2 2" xfId="26914"/>
    <cellStyle name="Normal 28 2 4 2 2 2 2" xfId="26915"/>
    <cellStyle name="Normal 28 2 4 2 2 3" xfId="26916"/>
    <cellStyle name="Normal 28 2 4 2 2 3 2" xfId="26917"/>
    <cellStyle name="Normal 28 2 4 2 2 4" xfId="26918"/>
    <cellStyle name="Normal 28 2 4 2 3" xfId="26919"/>
    <cellStyle name="Normal 28 2 4 2 3 2" xfId="26920"/>
    <cellStyle name="Normal 28 2 4 2 4" xfId="26921"/>
    <cellStyle name="Normal 28 2 4 2 4 2" xfId="26922"/>
    <cellStyle name="Normal 28 2 4 2 5" xfId="26923"/>
    <cellStyle name="Normal 28 2 4 3" xfId="26924"/>
    <cellStyle name="Normal 28 2 4 3 2" xfId="26925"/>
    <cellStyle name="Normal 28 2 4 3 2 2" xfId="26926"/>
    <cellStyle name="Normal 28 2 4 3 3" xfId="26927"/>
    <cellStyle name="Normal 28 2 4 3 3 2" xfId="26928"/>
    <cellStyle name="Normal 28 2 4 3 4" xfId="26929"/>
    <cellStyle name="Normal 28 2 4 4" xfId="26930"/>
    <cellStyle name="Normal 28 2 4 4 2" xfId="26931"/>
    <cellStyle name="Normal 28 2 4 5" xfId="26932"/>
    <cellStyle name="Normal 28 2 4 5 2" xfId="26933"/>
    <cellStyle name="Normal 28 2 4 6" xfId="26934"/>
    <cellStyle name="Normal 28 2 5" xfId="26935"/>
    <cellStyle name="Normal 28 2 5 2" xfId="26936"/>
    <cellStyle name="Normal 28 2 5 2 2" xfId="26937"/>
    <cellStyle name="Normal 28 2 5 2 2 2" xfId="26938"/>
    <cellStyle name="Normal 28 2 5 2 2 2 2" xfId="26939"/>
    <cellStyle name="Normal 28 2 5 2 2 3" xfId="26940"/>
    <cellStyle name="Normal 28 2 5 2 2 3 2" xfId="26941"/>
    <cellStyle name="Normal 28 2 5 2 2 4" xfId="26942"/>
    <cellStyle name="Normal 28 2 5 2 3" xfId="26943"/>
    <cellStyle name="Normal 28 2 5 2 3 2" xfId="26944"/>
    <cellStyle name="Normal 28 2 5 2 4" xfId="26945"/>
    <cellStyle name="Normal 28 2 5 2 4 2" xfId="26946"/>
    <cellStyle name="Normal 28 2 5 2 5" xfId="26947"/>
    <cellStyle name="Normal 28 2 5 3" xfId="26948"/>
    <cellStyle name="Normal 28 2 5 3 2" xfId="26949"/>
    <cellStyle name="Normal 28 2 5 3 2 2" xfId="26950"/>
    <cellStyle name="Normal 28 2 5 3 3" xfId="26951"/>
    <cellStyle name="Normal 28 2 5 3 3 2" xfId="26952"/>
    <cellStyle name="Normal 28 2 5 3 4" xfId="26953"/>
    <cellStyle name="Normal 28 2 5 4" xfId="26954"/>
    <cellStyle name="Normal 28 2 5 4 2" xfId="26955"/>
    <cellStyle name="Normal 28 2 5 5" xfId="26956"/>
    <cellStyle name="Normal 28 2 5 5 2" xfId="26957"/>
    <cellStyle name="Normal 28 2 5 6" xfId="26958"/>
    <cellStyle name="Normal 28 2 6" xfId="26959"/>
    <cellStyle name="Normal 28 2 6 2" xfId="26960"/>
    <cellStyle name="Normal 28 2 6 2 2" xfId="26961"/>
    <cellStyle name="Normal 28 2 6 2 2 2" xfId="26962"/>
    <cellStyle name="Normal 28 2 6 2 3" xfId="26963"/>
    <cellStyle name="Normal 28 2 6 2 3 2" xfId="26964"/>
    <cellStyle name="Normal 28 2 6 2 4" xfId="26965"/>
    <cellStyle name="Normal 28 2 6 3" xfId="26966"/>
    <cellStyle name="Normal 28 2 6 3 2" xfId="26967"/>
    <cellStyle name="Normal 28 2 6 4" xfId="26968"/>
    <cellStyle name="Normal 28 2 6 4 2" xfId="26969"/>
    <cellStyle name="Normal 28 2 6 5" xfId="26970"/>
    <cellStyle name="Normal 28 2 7" xfId="26971"/>
    <cellStyle name="Normal 28 2 7 2" xfId="26972"/>
    <cellStyle name="Normal 28 2 7 2 2" xfId="26973"/>
    <cellStyle name="Normal 28 2 7 3" xfId="26974"/>
    <cellStyle name="Normal 28 2 7 3 2" xfId="26975"/>
    <cellStyle name="Normal 28 2 7 4" xfId="26976"/>
    <cellStyle name="Normal 28 2 8" xfId="26977"/>
    <cellStyle name="Normal 28 2 8 2" xfId="26978"/>
    <cellStyle name="Normal 28 2 9" xfId="26979"/>
    <cellStyle name="Normal 28 2 9 2" xfId="26980"/>
    <cellStyle name="Normal 28 3" xfId="26981"/>
    <cellStyle name="Normal 28 3 2" xfId="26982"/>
    <cellStyle name="Normal 28 3 2 2" xfId="26983"/>
    <cellStyle name="Normal 28 3 2 2 2" xfId="26984"/>
    <cellStyle name="Normal 28 3 2 2 2 2" xfId="26985"/>
    <cellStyle name="Normal 28 3 2 2 2 2 2" xfId="26986"/>
    <cellStyle name="Normal 28 3 2 2 2 3" xfId="26987"/>
    <cellStyle name="Normal 28 3 2 2 2 3 2" xfId="26988"/>
    <cellStyle name="Normal 28 3 2 2 2 4" xfId="26989"/>
    <cellStyle name="Normal 28 3 2 2 3" xfId="26990"/>
    <cellStyle name="Normal 28 3 2 2 3 2" xfId="26991"/>
    <cellStyle name="Normal 28 3 2 2 4" xfId="26992"/>
    <cellStyle name="Normal 28 3 2 2 4 2" xfId="26993"/>
    <cellStyle name="Normal 28 3 2 2 5" xfId="26994"/>
    <cellStyle name="Normal 28 3 2 3" xfId="26995"/>
    <cellStyle name="Normal 28 3 2 3 2" xfId="26996"/>
    <cellStyle name="Normal 28 3 2 3 2 2" xfId="26997"/>
    <cellStyle name="Normal 28 3 2 3 3" xfId="26998"/>
    <cellStyle name="Normal 28 3 2 3 3 2" xfId="26999"/>
    <cellStyle name="Normal 28 3 2 3 4" xfId="27000"/>
    <cellStyle name="Normal 28 3 2 4" xfId="27001"/>
    <cellStyle name="Normal 28 3 2 4 2" xfId="27002"/>
    <cellStyle name="Normal 28 3 2 5" xfId="27003"/>
    <cellStyle name="Normal 28 3 2 5 2" xfId="27004"/>
    <cellStyle name="Normal 28 3 2 6" xfId="27005"/>
    <cellStyle name="Normal 28 3 3" xfId="27006"/>
    <cellStyle name="Normal 28 3 3 2" xfId="27007"/>
    <cellStyle name="Normal 28 3 3 2 2" xfId="27008"/>
    <cellStyle name="Normal 28 3 3 2 2 2" xfId="27009"/>
    <cellStyle name="Normal 28 3 3 2 2 2 2" xfId="27010"/>
    <cellStyle name="Normal 28 3 3 2 2 3" xfId="27011"/>
    <cellStyle name="Normal 28 3 3 2 2 3 2" xfId="27012"/>
    <cellStyle name="Normal 28 3 3 2 2 4" xfId="27013"/>
    <cellStyle name="Normal 28 3 3 2 3" xfId="27014"/>
    <cellStyle name="Normal 28 3 3 2 3 2" xfId="27015"/>
    <cellStyle name="Normal 28 3 3 2 4" xfId="27016"/>
    <cellStyle name="Normal 28 3 3 2 4 2" xfId="27017"/>
    <cellStyle name="Normal 28 3 3 2 5" xfId="27018"/>
    <cellStyle name="Normal 28 3 3 3" xfId="27019"/>
    <cellStyle name="Normal 28 3 3 3 2" xfId="27020"/>
    <cellStyle name="Normal 28 3 3 3 2 2" xfId="27021"/>
    <cellStyle name="Normal 28 3 3 3 3" xfId="27022"/>
    <cellStyle name="Normal 28 3 3 3 3 2" xfId="27023"/>
    <cellStyle name="Normal 28 3 3 3 4" xfId="27024"/>
    <cellStyle name="Normal 28 3 3 4" xfId="27025"/>
    <cellStyle name="Normal 28 3 3 4 2" xfId="27026"/>
    <cellStyle name="Normal 28 3 3 5" xfId="27027"/>
    <cellStyle name="Normal 28 3 3 5 2" xfId="27028"/>
    <cellStyle name="Normal 28 3 3 6" xfId="27029"/>
    <cellStyle name="Normal 28 3 4" xfId="27030"/>
    <cellStyle name="Normal 28 3 4 2" xfId="27031"/>
    <cellStyle name="Normal 28 3 4 2 2" xfId="27032"/>
    <cellStyle name="Normal 28 3 4 2 2 2" xfId="27033"/>
    <cellStyle name="Normal 28 3 4 2 2 2 2" xfId="27034"/>
    <cellStyle name="Normal 28 3 4 2 2 3" xfId="27035"/>
    <cellStyle name="Normal 28 3 4 2 2 3 2" xfId="27036"/>
    <cellStyle name="Normal 28 3 4 2 2 4" xfId="27037"/>
    <cellStyle name="Normal 28 3 4 2 3" xfId="27038"/>
    <cellStyle name="Normal 28 3 4 2 3 2" xfId="27039"/>
    <cellStyle name="Normal 28 3 4 2 4" xfId="27040"/>
    <cellStyle name="Normal 28 3 4 2 4 2" xfId="27041"/>
    <cellStyle name="Normal 28 3 4 2 5" xfId="27042"/>
    <cellStyle name="Normal 28 3 4 3" xfId="27043"/>
    <cellStyle name="Normal 28 3 4 3 2" xfId="27044"/>
    <cellStyle name="Normal 28 3 4 3 2 2" xfId="27045"/>
    <cellStyle name="Normal 28 3 4 3 3" xfId="27046"/>
    <cellStyle name="Normal 28 3 4 3 3 2" xfId="27047"/>
    <cellStyle name="Normal 28 3 4 3 4" xfId="27048"/>
    <cellStyle name="Normal 28 3 4 4" xfId="27049"/>
    <cellStyle name="Normal 28 3 4 4 2" xfId="27050"/>
    <cellStyle name="Normal 28 3 4 5" xfId="27051"/>
    <cellStyle name="Normal 28 3 4 5 2" xfId="27052"/>
    <cellStyle name="Normal 28 3 4 6" xfId="27053"/>
    <cellStyle name="Normal 28 3 5" xfId="27054"/>
    <cellStyle name="Normal 28 3 5 2" xfId="27055"/>
    <cellStyle name="Normal 28 3 5 2 2" xfId="27056"/>
    <cellStyle name="Normal 28 3 5 2 2 2" xfId="27057"/>
    <cellStyle name="Normal 28 3 5 2 3" xfId="27058"/>
    <cellStyle name="Normal 28 3 5 2 3 2" xfId="27059"/>
    <cellStyle name="Normal 28 3 5 2 4" xfId="27060"/>
    <cellStyle name="Normal 28 3 5 3" xfId="27061"/>
    <cellStyle name="Normal 28 3 5 3 2" xfId="27062"/>
    <cellStyle name="Normal 28 3 5 4" xfId="27063"/>
    <cellStyle name="Normal 28 3 5 4 2" xfId="27064"/>
    <cellStyle name="Normal 28 3 5 5" xfId="27065"/>
    <cellStyle name="Normal 28 3 6" xfId="27066"/>
    <cellStyle name="Normal 28 3 6 2" xfId="27067"/>
    <cellStyle name="Normal 28 3 6 2 2" xfId="27068"/>
    <cellStyle name="Normal 28 3 6 3" xfId="27069"/>
    <cellStyle name="Normal 28 3 6 3 2" xfId="27070"/>
    <cellStyle name="Normal 28 3 6 4" xfId="27071"/>
    <cellStyle name="Normal 28 3 7" xfId="27072"/>
    <cellStyle name="Normal 28 3 7 2" xfId="27073"/>
    <cellStyle name="Normal 28 3 8" xfId="27074"/>
    <cellStyle name="Normal 28 3 8 2" xfId="27075"/>
    <cellStyle name="Normal 28 3 9" xfId="27076"/>
    <cellStyle name="Normal 28 4" xfId="27077"/>
    <cellStyle name="Normal 28 4 2" xfId="27078"/>
    <cellStyle name="Normal 28 4 2 2" xfId="27079"/>
    <cellStyle name="Normal 28 4 2 2 2" xfId="27080"/>
    <cellStyle name="Normal 28 4 2 2 2 2" xfId="27081"/>
    <cellStyle name="Normal 28 4 2 2 3" xfId="27082"/>
    <cellStyle name="Normal 28 4 2 2 3 2" xfId="27083"/>
    <cellStyle name="Normal 28 4 2 2 4" xfId="27084"/>
    <cellStyle name="Normal 28 4 2 3" xfId="27085"/>
    <cellStyle name="Normal 28 4 2 3 2" xfId="27086"/>
    <cellStyle name="Normal 28 4 2 4" xfId="27087"/>
    <cellStyle name="Normal 28 4 2 4 2" xfId="27088"/>
    <cellStyle name="Normal 28 4 2 5" xfId="27089"/>
    <cellStyle name="Normal 28 4 3" xfId="27090"/>
    <cellStyle name="Normal 28 4 3 2" xfId="27091"/>
    <cellStyle name="Normal 28 4 3 2 2" xfId="27092"/>
    <cellStyle name="Normal 28 4 3 3" xfId="27093"/>
    <cellStyle name="Normal 28 4 3 3 2" xfId="27094"/>
    <cellStyle name="Normal 28 4 3 4" xfId="27095"/>
    <cellStyle name="Normal 28 4 4" xfId="27096"/>
    <cellStyle name="Normal 28 4 4 2" xfId="27097"/>
    <cellStyle name="Normal 28 4 5" xfId="27098"/>
    <cellStyle name="Normal 28 4 5 2" xfId="27099"/>
    <cellStyle name="Normal 28 4 6" xfId="27100"/>
    <cellStyle name="Normal 28 5" xfId="27101"/>
    <cellStyle name="Normal 28 5 2" xfId="27102"/>
    <cellStyle name="Normal 28 5 2 2" xfId="27103"/>
    <cellStyle name="Normal 28 5 2 2 2" xfId="27104"/>
    <cellStyle name="Normal 28 5 2 2 2 2" xfId="27105"/>
    <cellStyle name="Normal 28 5 2 2 3" xfId="27106"/>
    <cellStyle name="Normal 28 5 2 2 3 2" xfId="27107"/>
    <cellStyle name="Normal 28 5 2 2 4" xfId="27108"/>
    <cellStyle name="Normal 28 5 2 3" xfId="27109"/>
    <cellStyle name="Normal 28 5 2 3 2" xfId="27110"/>
    <cellStyle name="Normal 28 5 2 4" xfId="27111"/>
    <cellStyle name="Normal 28 5 2 4 2" xfId="27112"/>
    <cellStyle name="Normal 28 5 2 5" xfId="27113"/>
    <cellStyle name="Normal 28 5 3" xfId="27114"/>
    <cellStyle name="Normal 28 5 3 2" xfId="27115"/>
    <cellStyle name="Normal 28 5 3 2 2" xfId="27116"/>
    <cellStyle name="Normal 28 5 3 3" xfId="27117"/>
    <cellStyle name="Normal 28 5 3 3 2" xfId="27118"/>
    <cellStyle name="Normal 28 5 3 4" xfId="27119"/>
    <cellStyle name="Normal 28 5 4" xfId="27120"/>
    <cellStyle name="Normal 28 5 4 2" xfId="27121"/>
    <cellStyle name="Normal 28 5 5" xfId="27122"/>
    <cellStyle name="Normal 28 5 5 2" xfId="27123"/>
    <cellStyle name="Normal 28 5 6" xfId="27124"/>
    <cellStyle name="Normal 28 6" xfId="27125"/>
    <cellStyle name="Normal 28 6 2" xfId="27126"/>
    <cellStyle name="Normal 28 6 2 2" xfId="27127"/>
    <cellStyle name="Normal 28 6 2 2 2" xfId="27128"/>
    <cellStyle name="Normal 28 6 2 2 2 2" xfId="27129"/>
    <cellStyle name="Normal 28 6 2 2 3" xfId="27130"/>
    <cellStyle name="Normal 28 6 2 2 3 2" xfId="27131"/>
    <cellStyle name="Normal 28 6 2 2 4" xfId="27132"/>
    <cellStyle name="Normal 28 6 2 3" xfId="27133"/>
    <cellStyle name="Normal 28 6 2 3 2" xfId="27134"/>
    <cellStyle name="Normal 28 6 2 4" xfId="27135"/>
    <cellStyle name="Normal 28 6 2 4 2" xfId="27136"/>
    <cellStyle name="Normal 28 6 2 5" xfId="27137"/>
    <cellStyle name="Normal 28 6 3" xfId="27138"/>
    <cellStyle name="Normal 28 6 3 2" xfId="27139"/>
    <cellStyle name="Normal 28 6 3 2 2" xfId="27140"/>
    <cellStyle name="Normal 28 6 3 3" xfId="27141"/>
    <cellStyle name="Normal 28 6 3 3 2" xfId="27142"/>
    <cellStyle name="Normal 28 6 3 4" xfId="27143"/>
    <cellStyle name="Normal 28 6 4" xfId="27144"/>
    <cellStyle name="Normal 28 6 4 2" xfId="27145"/>
    <cellStyle name="Normal 28 6 5" xfId="27146"/>
    <cellStyle name="Normal 28 6 5 2" xfId="27147"/>
    <cellStyle name="Normal 28 6 6" xfId="27148"/>
    <cellStyle name="Normal 28 7" xfId="27149"/>
    <cellStyle name="Normal 28 7 2" xfId="27150"/>
    <cellStyle name="Normal 28 7 2 2" xfId="27151"/>
    <cellStyle name="Normal 28 7 2 2 2" xfId="27152"/>
    <cellStyle name="Normal 28 7 2 3" xfId="27153"/>
    <cellStyle name="Normal 28 7 2 3 2" xfId="27154"/>
    <cellStyle name="Normal 28 7 2 4" xfId="27155"/>
    <cellStyle name="Normal 28 7 3" xfId="27156"/>
    <cellStyle name="Normal 28 7 3 2" xfId="27157"/>
    <cellStyle name="Normal 28 7 4" xfId="27158"/>
    <cellStyle name="Normal 28 7 4 2" xfId="27159"/>
    <cellStyle name="Normal 28 7 5" xfId="27160"/>
    <cellStyle name="Normal 28 8" xfId="27161"/>
    <cellStyle name="Normal 28 8 2" xfId="27162"/>
    <cellStyle name="Normal 28 8 2 2" xfId="27163"/>
    <cellStyle name="Normal 28 8 3" xfId="27164"/>
    <cellStyle name="Normal 28 8 3 2" xfId="27165"/>
    <cellStyle name="Normal 28 8 4" xfId="27166"/>
    <cellStyle name="Normal 28 9" xfId="27167"/>
    <cellStyle name="Normal 28 9 2" xfId="27168"/>
    <cellStyle name="Normal 29" xfId="27169"/>
    <cellStyle name="Normal 29 10" xfId="27170"/>
    <cellStyle name="Normal 29 2" xfId="27171"/>
    <cellStyle name="Normal 29 2 2" xfId="27172"/>
    <cellStyle name="Normal 29 2 2 2" xfId="27173"/>
    <cellStyle name="Normal 29 2 2 2 2" xfId="27174"/>
    <cellStyle name="Normal 29 2 2 2 2 2" xfId="27175"/>
    <cellStyle name="Normal 29 2 2 2 2 2 2" xfId="27176"/>
    <cellStyle name="Normal 29 2 2 2 2 3" xfId="27177"/>
    <cellStyle name="Normal 29 2 2 2 2 3 2" xfId="27178"/>
    <cellStyle name="Normal 29 2 2 2 2 4" xfId="27179"/>
    <cellStyle name="Normal 29 2 2 2 3" xfId="27180"/>
    <cellStyle name="Normal 29 2 2 2 3 2" xfId="27181"/>
    <cellStyle name="Normal 29 2 2 2 4" xfId="27182"/>
    <cellStyle name="Normal 29 2 2 2 4 2" xfId="27183"/>
    <cellStyle name="Normal 29 2 2 2 5" xfId="27184"/>
    <cellStyle name="Normal 29 2 2 3" xfId="27185"/>
    <cellStyle name="Normal 29 2 2 3 2" xfId="27186"/>
    <cellStyle name="Normal 29 2 2 3 2 2" xfId="27187"/>
    <cellStyle name="Normal 29 2 2 3 3" xfId="27188"/>
    <cellStyle name="Normal 29 2 2 3 3 2" xfId="27189"/>
    <cellStyle name="Normal 29 2 2 3 4" xfId="27190"/>
    <cellStyle name="Normal 29 2 2 4" xfId="27191"/>
    <cellStyle name="Normal 29 2 2 4 2" xfId="27192"/>
    <cellStyle name="Normal 29 2 2 5" xfId="27193"/>
    <cellStyle name="Normal 29 2 2 5 2" xfId="27194"/>
    <cellStyle name="Normal 29 2 2 6" xfId="27195"/>
    <cellStyle name="Normal 29 2 3" xfId="27196"/>
    <cellStyle name="Normal 29 2 3 2" xfId="27197"/>
    <cellStyle name="Normal 29 2 3 2 2" xfId="27198"/>
    <cellStyle name="Normal 29 2 3 2 2 2" xfId="27199"/>
    <cellStyle name="Normal 29 2 3 2 2 2 2" xfId="27200"/>
    <cellStyle name="Normal 29 2 3 2 2 3" xfId="27201"/>
    <cellStyle name="Normal 29 2 3 2 2 3 2" xfId="27202"/>
    <cellStyle name="Normal 29 2 3 2 2 4" xfId="27203"/>
    <cellStyle name="Normal 29 2 3 2 3" xfId="27204"/>
    <cellStyle name="Normal 29 2 3 2 3 2" xfId="27205"/>
    <cellStyle name="Normal 29 2 3 2 4" xfId="27206"/>
    <cellStyle name="Normal 29 2 3 2 4 2" xfId="27207"/>
    <cellStyle name="Normal 29 2 3 2 5" xfId="27208"/>
    <cellStyle name="Normal 29 2 3 3" xfId="27209"/>
    <cellStyle name="Normal 29 2 3 3 2" xfId="27210"/>
    <cellStyle name="Normal 29 2 3 3 2 2" xfId="27211"/>
    <cellStyle name="Normal 29 2 3 3 3" xfId="27212"/>
    <cellStyle name="Normal 29 2 3 3 3 2" xfId="27213"/>
    <cellStyle name="Normal 29 2 3 3 4" xfId="27214"/>
    <cellStyle name="Normal 29 2 3 4" xfId="27215"/>
    <cellStyle name="Normal 29 2 3 4 2" xfId="27216"/>
    <cellStyle name="Normal 29 2 3 5" xfId="27217"/>
    <cellStyle name="Normal 29 2 3 5 2" xfId="27218"/>
    <cellStyle name="Normal 29 2 3 6" xfId="27219"/>
    <cellStyle name="Normal 29 2 4" xfId="27220"/>
    <cellStyle name="Normal 29 2 4 2" xfId="27221"/>
    <cellStyle name="Normal 29 2 4 2 2" xfId="27222"/>
    <cellStyle name="Normal 29 2 4 2 2 2" xfId="27223"/>
    <cellStyle name="Normal 29 2 4 2 2 2 2" xfId="27224"/>
    <cellStyle name="Normal 29 2 4 2 2 3" xfId="27225"/>
    <cellStyle name="Normal 29 2 4 2 2 3 2" xfId="27226"/>
    <cellStyle name="Normal 29 2 4 2 2 4" xfId="27227"/>
    <cellStyle name="Normal 29 2 4 2 3" xfId="27228"/>
    <cellStyle name="Normal 29 2 4 2 3 2" xfId="27229"/>
    <cellStyle name="Normal 29 2 4 2 4" xfId="27230"/>
    <cellStyle name="Normal 29 2 4 2 4 2" xfId="27231"/>
    <cellStyle name="Normal 29 2 4 2 5" xfId="27232"/>
    <cellStyle name="Normal 29 2 4 3" xfId="27233"/>
    <cellStyle name="Normal 29 2 4 3 2" xfId="27234"/>
    <cellStyle name="Normal 29 2 4 3 2 2" xfId="27235"/>
    <cellStyle name="Normal 29 2 4 3 3" xfId="27236"/>
    <cellStyle name="Normal 29 2 4 3 3 2" xfId="27237"/>
    <cellStyle name="Normal 29 2 4 3 4" xfId="27238"/>
    <cellStyle name="Normal 29 2 4 4" xfId="27239"/>
    <cellStyle name="Normal 29 2 4 4 2" xfId="27240"/>
    <cellStyle name="Normal 29 2 4 5" xfId="27241"/>
    <cellStyle name="Normal 29 2 4 5 2" xfId="27242"/>
    <cellStyle name="Normal 29 2 4 6" xfId="27243"/>
    <cellStyle name="Normal 29 2 5" xfId="27244"/>
    <cellStyle name="Normal 29 2 5 2" xfId="27245"/>
    <cellStyle name="Normal 29 2 5 2 2" xfId="27246"/>
    <cellStyle name="Normal 29 2 5 2 2 2" xfId="27247"/>
    <cellStyle name="Normal 29 2 5 2 3" xfId="27248"/>
    <cellStyle name="Normal 29 2 5 2 3 2" xfId="27249"/>
    <cellStyle name="Normal 29 2 5 2 4" xfId="27250"/>
    <cellStyle name="Normal 29 2 5 3" xfId="27251"/>
    <cellStyle name="Normal 29 2 5 3 2" xfId="27252"/>
    <cellStyle name="Normal 29 2 5 4" xfId="27253"/>
    <cellStyle name="Normal 29 2 5 4 2" xfId="27254"/>
    <cellStyle name="Normal 29 2 5 5" xfId="27255"/>
    <cellStyle name="Normal 29 2 6" xfId="27256"/>
    <cellStyle name="Normal 29 2 6 2" xfId="27257"/>
    <cellStyle name="Normal 29 2 6 2 2" xfId="27258"/>
    <cellStyle name="Normal 29 2 6 3" xfId="27259"/>
    <cellStyle name="Normal 29 2 6 3 2" xfId="27260"/>
    <cellStyle name="Normal 29 2 6 4" xfId="27261"/>
    <cellStyle name="Normal 29 2 7" xfId="27262"/>
    <cellStyle name="Normal 29 2 7 2" xfId="27263"/>
    <cellStyle name="Normal 29 2 8" xfId="27264"/>
    <cellStyle name="Normal 29 2 8 2" xfId="27265"/>
    <cellStyle name="Normal 29 2 9" xfId="27266"/>
    <cellStyle name="Normal 29 3" xfId="27267"/>
    <cellStyle name="Normal 29 3 2" xfId="27268"/>
    <cellStyle name="Normal 29 3 2 2" xfId="27269"/>
    <cellStyle name="Normal 29 3 2 2 2" xfId="27270"/>
    <cellStyle name="Normal 29 3 2 2 2 2" xfId="27271"/>
    <cellStyle name="Normal 29 3 2 2 3" xfId="27272"/>
    <cellStyle name="Normal 29 3 2 2 3 2" xfId="27273"/>
    <cellStyle name="Normal 29 3 2 2 4" xfId="27274"/>
    <cellStyle name="Normal 29 3 2 3" xfId="27275"/>
    <cellStyle name="Normal 29 3 2 3 2" xfId="27276"/>
    <cellStyle name="Normal 29 3 2 4" xfId="27277"/>
    <cellStyle name="Normal 29 3 2 4 2" xfId="27278"/>
    <cellStyle name="Normal 29 3 2 5" xfId="27279"/>
    <cellStyle name="Normal 29 3 3" xfId="27280"/>
    <cellStyle name="Normal 29 3 3 2" xfId="27281"/>
    <cellStyle name="Normal 29 3 3 2 2" xfId="27282"/>
    <cellStyle name="Normal 29 3 3 3" xfId="27283"/>
    <cellStyle name="Normal 29 3 3 3 2" xfId="27284"/>
    <cellStyle name="Normal 29 3 3 4" xfId="27285"/>
    <cellStyle name="Normal 29 3 4" xfId="27286"/>
    <cellStyle name="Normal 29 3 4 2" xfId="27287"/>
    <cellStyle name="Normal 29 3 5" xfId="27288"/>
    <cellStyle name="Normal 29 3 5 2" xfId="27289"/>
    <cellStyle name="Normal 29 3 6" xfId="27290"/>
    <cellStyle name="Normal 29 4" xfId="27291"/>
    <cellStyle name="Normal 29 4 2" xfId="27292"/>
    <cellStyle name="Normal 29 4 2 2" xfId="27293"/>
    <cellStyle name="Normal 29 4 2 2 2" xfId="27294"/>
    <cellStyle name="Normal 29 4 2 2 2 2" xfId="27295"/>
    <cellStyle name="Normal 29 4 2 2 3" xfId="27296"/>
    <cellStyle name="Normal 29 4 2 2 3 2" xfId="27297"/>
    <cellStyle name="Normal 29 4 2 2 4" xfId="27298"/>
    <cellStyle name="Normal 29 4 2 3" xfId="27299"/>
    <cellStyle name="Normal 29 4 2 3 2" xfId="27300"/>
    <cellStyle name="Normal 29 4 2 4" xfId="27301"/>
    <cellStyle name="Normal 29 4 2 4 2" xfId="27302"/>
    <cellStyle name="Normal 29 4 2 5" xfId="27303"/>
    <cellStyle name="Normal 29 4 3" xfId="27304"/>
    <cellStyle name="Normal 29 4 3 2" xfId="27305"/>
    <cellStyle name="Normal 29 4 3 2 2" xfId="27306"/>
    <cellStyle name="Normal 29 4 3 3" xfId="27307"/>
    <cellStyle name="Normal 29 4 3 3 2" xfId="27308"/>
    <cellStyle name="Normal 29 4 3 4" xfId="27309"/>
    <cellStyle name="Normal 29 4 4" xfId="27310"/>
    <cellStyle name="Normal 29 4 4 2" xfId="27311"/>
    <cellStyle name="Normal 29 4 5" xfId="27312"/>
    <cellStyle name="Normal 29 4 5 2" xfId="27313"/>
    <cellStyle name="Normal 29 4 6" xfId="27314"/>
    <cellStyle name="Normal 29 5" xfId="27315"/>
    <cellStyle name="Normal 29 5 2" xfId="27316"/>
    <cellStyle name="Normal 29 5 2 2" xfId="27317"/>
    <cellStyle name="Normal 29 5 2 2 2" xfId="27318"/>
    <cellStyle name="Normal 29 5 2 2 2 2" xfId="27319"/>
    <cellStyle name="Normal 29 5 2 2 3" xfId="27320"/>
    <cellStyle name="Normal 29 5 2 2 3 2" xfId="27321"/>
    <cellStyle name="Normal 29 5 2 2 4" xfId="27322"/>
    <cellStyle name="Normal 29 5 2 3" xfId="27323"/>
    <cellStyle name="Normal 29 5 2 3 2" xfId="27324"/>
    <cellStyle name="Normal 29 5 2 4" xfId="27325"/>
    <cellStyle name="Normal 29 5 2 4 2" xfId="27326"/>
    <cellStyle name="Normal 29 5 2 5" xfId="27327"/>
    <cellStyle name="Normal 29 5 3" xfId="27328"/>
    <cellStyle name="Normal 29 5 3 2" xfId="27329"/>
    <cellStyle name="Normal 29 5 3 2 2" xfId="27330"/>
    <cellStyle name="Normal 29 5 3 3" xfId="27331"/>
    <cellStyle name="Normal 29 5 3 3 2" xfId="27332"/>
    <cellStyle name="Normal 29 5 3 4" xfId="27333"/>
    <cellStyle name="Normal 29 5 4" xfId="27334"/>
    <cellStyle name="Normal 29 5 4 2" xfId="27335"/>
    <cellStyle name="Normal 29 5 5" xfId="27336"/>
    <cellStyle name="Normal 29 5 5 2" xfId="27337"/>
    <cellStyle name="Normal 29 5 6" xfId="27338"/>
    <cellStyle name="Normal 29 6" xfId="27339"/>
    <cellStyle name="Normal 29 6 2" xfId="27340"/>
    <cellStyle name="Normal 29 6 2 2" xfId="27341"/>
    <cellStyle name="Normal 29 6 2 2 2" xfId="27342"/>
    <cellStyle name="Normal 29 6 2 3" xfId="27343"/>
    <cellStyle name="Normal 29 6 2 3 2" xfId="27344"/>
    <cellStyle name="Normal 29 6 2 4" xfId="27345"/>
    <cellStyle name="Normal 29 6 3" xfId="27346"/>
    <cellStyle name="Normal 29 6 3 2" xfId="27347"/>
    <cellStyle name="Normal 29 6 4" xfId="27348"/>
    <cellStyle name="Normal 29 6 4 2" xfId="27349"/>
    <cellStyle name="Normal 29 6 5" xfId="27350"/>
    <cellStyle name="Normal 29 7" xfId="27351"/>
    <cellStyle name="Normal 29 7 2" xfId="27352"/>
    <cellStyle name="Normal 29 7 2 2" xfId="27353"/>
    <cellStyle name="Normal 29 7 3" xfId="27354"/>
    <cellStyle name="Normal 29 7 3 2" xfId="27355"/>
    <cellStyle name="Normal 29 7 4" xfId="27356"/>
    <cellStyle name="Normal 29 8" xfId="27357"/>
    <cellStyle name="Normal 29 8 2" xfId="27358"/>
    <cellStyle name="Normal 29 9" xfId="27359"/>
    <cellStyle name="Normal 29 9 2" xfId="27360"/>
    <cellStyle name="Normal 3" xfId="27361"/>
    <cellStyle name="Normal 3 10" xfId="27362"/>
    <cellStyle name="Normal 3 11" xfId="27363"/>
    <cellStyle name="Normal 3 12" xfId="27364"/>
    <cellStyle name="Normal 3 13" xfId="27365"/>
    <cellStyle name="Normal 3 14" xfId="27366"/>
    <cellStyle name="Normal 3 15" xfId="27367"/>
    <cellStyle name="Normal 3 16" xfId="27368"/>
    <cellStyle name="Normal 3 17" xfId="27369"/>
    <cellStyle name="Normal 3 18" xfId="27370"/>
    <cellStyle name="Normal 3 19" xfId="27371"/>
    <cellStyle name="Normal 3 2" xfId="3"/>
    <cellStyle name="Normal 3 2 10" xfId="27372"/>
    <cellStyle name="Normal 3 2 10 10" xfId="27373"/>
    <cellStyle name="Normal 3 2 10 2" xfId="27374"/>
    <cellStyle name="Normal 3 2 10 2 2" xfId="27375"/>
    <cellStyle name="Normal 3 2 10 2 2 2" xfId="27376"/>
    <cellStyle name="Normal 3 2 10 2 2 2 2" xfId="27377"/>
    <cellStyle name="Normal 3 2 10 2 2 2 2 2" xfId="27378"/>
    <cellStyle name="Normal 3 2 10 2 2 2 2 2 2" xfId="27379"/>
    <cellStyle name="Normal 3 2 10 2 2 2 2 3" xfId="27380"/>
    <cellStyle name="Normal 3 2 10 2 2 2 2 3 2" xfId="27381"/>
    <cellStyle name="Normal 3 2 10 2 2 2 2 4" xfId="27382"/>
    <cellStyle name="Normal 3 2 10 2 2 2 3" xfId="27383"/>
    <cellStyle name="Normal 3 2 10 2 2 2 3 2" xfId="27384"/>
    <cellStyle name="Normal 3 2 10 2 2 2 4" xfId="27385"/>
    <cellStyle name="Normal 3 2 10 2 2 2 4 2" xfId="27386"/>
    <cellStyle name="Normal 3 2 10 2 2 2 5" xfId="27387"/>
    <cellStyle name="Normal 3 2 10 2 2 3" xfId="27388"/>
    <cellStyle name="Normal 3 2 10 2 2 3 2" xfId="27389"/>
    <cellStyle name="Normal 3 2 10 2 2 3 2 2" xfId="27390"/>
    <cellStyle name="Normal 3 2 10 2 2 3 3" xfId="27391"/>
    <cellStyle name="Normal 3 2 10 2 2 3 3 2" xfId="27392"/>
    <cellStyle name="Normal 3 2 10 2 2 3 4" xfId="27393"/>
    <cellStyle name="Normal 3 2 10 2 2 4" xfId="27394"/>
    <cellStyle name="Normal 3 2 10 2 2 4 2" xfId="27395"/>
    <cellStyle name="Normal 3 2 10 2 2 5" xfId="27396"/>
    <cellStyle name="Normal 3 2 10 2 2 5 2" xfId="27397"/>
    <cellStyle name="Normal 3 2 10 2 2 6" xfId="27398"/>
    <cellStyle name="Normal 3 2 10 2 3" xfId="27399"/>
    <cellStyle name="Normal 3 2 10 2 3 2" xfId="27400"/>
    <cellStyle name="Normal 3 2 10 2 3 2 2" xfId="27401"/>
    <cellStyle name="Normal 3 2 10 2 3 2 2 2" xfId="27402"/>
    <cellStyle name="Normal 3 2 10 2 3 2 2 2 2" xfId="27403"/>
    <cellStyle name="Normal 3 2 10 2 3 2 2 3" xfId="27404"/>
    <cellStyle name="Normal 3 2 10 2 3 2 2 3 2" xfId="27405"/>
    <cellStyle name="Normal 3 2 10 2 3 2 2 4" xfId="27406"/>
    <cellStyle name="Normal 3 2 10 2 3 2 3" xfId="27407"/>
    <cellStyle name="Normal 3 2 10 2 3 2 3 2" xfId="27408"/>
    <cellStyle name="Normal 3 2 10 2 3 2 4" xfId="27409"/>
    <cellStyle name="Normal 3 2 10 2 3 2 4 2" xfId="27410"/>
    <cellStyle name="Normal 3 2 10 2 3 2 5" xfId="27411"/>
    <cellStyle name="Normal 3 2 10 2 3 3" xfId="27412"/>
    <cellStyle name="Normal 3 2 10 2 3 3 2" xfId="27413"/>
    <cellStyle name="Normal 3 2 10 2 3 3 2 2" xfId="27414"/>
    <cellStyle name="Normal 3 2 10 2 3 3 3" xfId="27415"/>
    <cellStyle name="Normal 3 2 10 2 3 3 3 2" xfId="27416"/>
    <cellStyle name="Normal 3 2 10 2 3 3 4" xfId="27417"/>
    <cellStyle name="Normal 3 2 10 2 3 4" xfId="27418"/>
    <cellStyle name="Normal 3 2 10 2 3 4 2" xfId="27419"/>
    <cellStyle name="Normal 3 2 10 2 3 5" xfId="27420"/>
    <cellStyle name="Normal 3 2 10 2 3 5 2" xfId="27421"/>
    <cellStyle name="Normal 3 2 10 2 3 6" xfId="27422"/>
    <cellStyle name="Normal 3 2 10 2 4" xfId="27423"/>
    <cellStyle name="Normal 3 2 10 2 4 2" xfId="27424"/>
    <cellStyle name="Normal 3 2 10 2 4 2 2" xfId="27425"/>
    <cellStyle name="Normal 3 2 10 2 4 2 2 2" xfId="27426"/>
    <cellStyle name="Normal 3 2 10 2 4 2 2 2 2" xfId="27427"/>
    <cellStyle name="Normal 3 2 10 2 4 2 2 3" xfId="27428"/>
    <cellStyle name="Normal 3 2 10 2 4 2 2 3 2" xfId="27429"/>
    <cellStyle name="Normal 3 2 10 2 4 2 2 4" xfId="27430"/>
    <cellStyle name="Normal 3 2 10 2 4 2 3" xfId="27431"/>
    <cellStyle name="Normal 3 2 10 2 4 2 3 2" xfId="27432"/>
    <cellStyle name="Normal 3 2 10 2 4 2 4" xfId="27433"/>
    <cellStyle name="Normal 3 2 10 2 4 2 4 2" xfId="27434"/>
    <cellStyle name="Normal 3 2 10 2 4 2 5" xfId="27435"/>
    <cellStyle name="Normal 3 2 10 2 4 3" xfId="27436"/>
    <cellStyle name="Normal 3 2 10 2 4 3 2" xfId="27437"/>
    <cellStyle name="Normal 3 2 10 2 4 3 2 2" xfId="27438"/>
    <cellStyle name="Normal 3 2 10 2 4 3 3" xfId="27439"/>
    <cellStyle name="Normal 3 2 10 2 4 3 3 2" xfId="27440"/>
    <cellStyle name="Normal 3 2 10 2 4 3 4" xfId="27441"/>
    <cellStyle name="Normal 3 2 10 2 4 4" xfId="27442"/>
    <cellStyle name="Normal 3 2 10 2 4 4 2" xfId="27443"/>
    <cellStyle name="Normal 3 2 10 2 4 5" xfId="27444"/>
    <cellStyle name="Normal 3 2 10 2 4 5 2" xfId="27445"/>
    <cellStyle name="Normal 3 2 10 2 4 6" xfId="27446"/>
    <cellStyle name="Normal 3 2 10 2 5" xfId="27447"/>
    <cellStyle name="Normal 3 2 10 2 5 2" xfId="27448"/>
    <cellStyle name="Normal 3 2 10 2 5 2 2" xfId="27449"/>
    <cellStyle name="Normal 3 2 10 2 5 2 2 2" xfId="27450"/>
    <cellStyle name="Normal 3 2 10 2 5 2 3" xfId="27451"/>
    <cellStyle name="Normal 3 2 10 2 5 2 3 2" xfId="27452"/>
    <cellStyle name="Normal 3 2 10 2 5 2 4" xfId="27453"/>
    <cellStyle name="Normal 3 2 10 2 5 3" xfId="27454"/>
    <cellStyle name="Normal 3 2 10 2 5 3 2" xfId="27455"/>
    <cellStyle name="Normal 3 2 10 2 5 4" xfId="27456"/>
    <cellStyle name="Normal 3 2 10 2 5 4 2" xfId="27457"/>
    <cellStyle name="Normal 3 2 10 2 5 5" xfId="27458"/>
    <cellStyle name="Normal 3 2 10 2 6" xfId="27459"/>
    <cellStyle name="Normal 3 2 10 2 6 2" xfId="27460"/>
    <cellStyle name="Normal 3 2 10 2 6 2 2" xfId="27461"/>
    <cellStyle name="Normal 3 2 10 2 6 3" xfId="27462"/>
    <cellStyle name="Normal 3 2 10 2 6 3 2" xfId="27463"/>
    <cellStyle name="Normal 3 2 10 2 6 4" xfId="27464"/>
    <cellStyle name="Normal 3 2 10 2 7" xfId="27465"/>
    <cellStyle name="Normal 3 2 10 2 7 2" xfId="27466"/>
    <cellStyle name="Normal 3 2 10 2 8" xfId="27467"/>
    <cellStyle name="Normal 3 2 10 2 8 2" xfId="27468"/>
    <cellStyle name="Normal 3 2 10 2 9" xfId="27469"/>
    <cellStyle name="Normal 3 2 10 3" xfId="27470"/>
    <cellStyle name="Normal 3 2 10 3 2" xfId="27471"/>
    <cellStyle name="Normal 3 2 10 3 2 2" xfId="27472"/>
    <cellStyle name="Normal 3 2 10 3 2 2 2" xfId="27473"/>
    <cellStyle name="Normal 3 2 10 3 2 2 2 2" xfId="27474"/>
    <cellStyle name="Normal 3 2 10 3 2 2 3" xfId="27475"/>
    <cellStyle name="Normal 3 2 10 3 2 2 3 2" xfId="27476"/>
    <cellStyle name="Normal 3 2 10 3 2 2 4" xfId="27477"/>
    <cellStyle name="Normal 3 2 10 3 2 3" xfId="27478"/>
    <cellStyle name="Normal 3 2 10 3 2 3 2" xfId="27479"/>
    <cellStyle name="Normal 3 2 10 3 2 4" xfId="27480"/>
    <cellStyle name="Normal 3 2 10 3 2 4 2" xfId="27481"/>
    <cellStyle name="Normal 3 2 10 3 2 5" xfId="27482"/>
    <cellStyle name="Normal 3 2 10 3 3" xfId="27483"/>
    <cellStyle name="Normal 3 2 10 3 3 2" xfId="27484"/>
    <cellStyle name="Normal 3 2 10 3 3 2 2" xfId="27485"/>
    <cellStyle name="Normal 3 2 10 3 3 3" xfId="27486"/>
    <cellStyle name="Normal 3 2 10 3 3 3 2" xfId="27487"/>
    <cellStyle name="Normal 3 2 10 3 3 4" xfId="27488"/>
    <cellStyle name="Normal 3 2 10 3 4" xfId="27489"/>
    <cellStyle name="Normal 3 2 10 3 4 2" xfId="27490"/>
    <cellStyle name="Normal 3 2 10 3 5" xfId="27491"/>
    <cellStyle name="Normal 3 2 10 3 5 2" xfId="27492"/>
    <cellStyle name="Normal 3 2 10 3 6" xfId="27493"/>
    <cellStyle name="Normal 3 2 10 4" xfId="27494"/>
    <cellStyle name="Normal 3 2 10 4 2" xfId="27495"/>
    <cellStyle name="Normal 3 2 10 4 2 2" xfId="27496"/>
    <cellStyle name="Normal 3 2 10 4 2 2 2" xfId="27497"/>
    <cellStyle name="Normal 3 2 10 4 2 2 2 2" xfId="27498"/>
    <cellStyle name="Normal 3 2 10 4 2 2 3" xfId="27499"/>
    <cellStyle name="Normal 3 2 10 4 2 2 3 2" xfId="27500"/>
    <cellStyle name="Normal 3 2 10 4 2 2 4" xfId="27501"/>
    <cellStyle name="Normal 3 2 10 4 2 3" xfId="27502"/>
    <cellStyle name="Normal 3 2 10 4 2 3 2" xfId="27503"/>
    <cellStyle name="Normal 3 2 10 4 2 4" xfId="27504"/>
    <cellStyle name="Normal 3 2 10 4 2 4 2" xfId="27505"/>
    <cellStyle name="Normal 3 2 10 4 2 5" xfId="27506"/>
    <cellStyle name="Normal 3 2 10 4 3" xfId="27507"/>
    <cellStyle name="Normal 3 2 10 4 3 2" xfId="27508"/>
    <cellStyle name="Normal 3 2 10 4 3 2 2" xfId="27509"/>
    <cellStyle name="Normal 3 2 10 4 3 3" xfId="27510"/>
    <cellStyle name="Normal 3 2 10 4 3 3 2" xfId="27511"/>
    <cellStyle name="Normal 3 2 10 4 3 4" xfId="27512"/>
    <cellStyle name="Normal 3 2 10 4 4" xfId="27513"/>
    <cellStyle name="Normal 3 2 10 4 4 2" xfId="27514"/>
    <cellStyle name="Normal 3 2 10 4 5" xfId="27515"/>
    <cellStyle name="Normal 3 2 10 4 5 2" xfId="27516"/>
    <cellStyle name="Normal 3 2 10 4 6" xfId="27517"/>
    <cellStyle name="Normal 3 2 10 5" xfId="27518"/>
    <cellStyle name="Normal 3 2 10 5 2" xfId="27519"/>
    <cellStyle name="Normal 3 2 10 5 2 2" xfId="27520"/>
    <cellStyle name="Normal 3 2 10 5 2 2 2" xfId="27521"/>
    <cellStyle name="Normal 3 2 10 5 2 2 2 2" xfId="27522"/>
    <cellStyle name="Normal 3 2 10 5 2 2 3" xfId="27523"/>
    <cellStyle name="Normal 3 2 10 5 2 2 3 2" xfId="27524"/>
    <cellStyle name="Normal 3 2 10 5 2 2 4" xfId="27525"/>
    <cellStyle name="Normal 3 2 10 5 2 3" xfId="27526"/>
    <cellStyle name="Normal 3 2 10 5 2 3 2" xfId="27527"/>
    <cellStyle name="Normal 3 2 10 5 2 4" xfId="27528"/>
    <cellStyle name="Normal 3 2 10 5 2 4 2" xfId="27529"/>
    <cellStyle name="Normal 3 2 10 5 2 5" xfId="27530"/>
    <cellStyle name="Normal 3 2 10 5 3" xfId="27531"/>
    <cellStyle name="Normal 3 2 10 5 3 2" xfId="27532"/>
    <cellStyle name="Normal 3 2 10 5 3 2 2" xfId="27533"/>
    <cellStyle name="Normal 3 2 10 5 3 3" xfId="27534"/>
    <cellStyle name="Normal 3 2 10 5 3 3 2" xfId="27535"/>
    <cellStyle name="Normal 3 2 10 5 3 4" xfId="27536"/>
    <cellStyle name="Normal 3 2 10 5 4" xfId="27537"/>
    <cellStyle name="Normal 3 2 10 5 4 2" xfId="27538"/>
    <cellStyle name="Normal 3 2 10 5 5" xfId="27539"/>
    <cellStyle name="Normal 3 2 10 5 5 2" xfId="27540"/>
    <cellStyle name="Normal 3 2 10 5 6" xfId="27541"/>
    <cellStyle name="Normal 3 2 10 6" xfId="27542"/>
    <cellStyle name="Normal 3 2 10 6 2" xfId="27543"/>
    <cellStyle name="Normal 3 2 10 6 2 2" xfId="27544"/>
    <cellStyle name="Normal 3 2 10 6 2 2 2" xfId="27545"/>
    <cellStyle name="Normal 3 2 10 6 2 3" xfId="27546"/>
    <cellStyle name="Normal 3 2 10 6 2 3 2" xfId="27547"/>
    <cellStyle name="Normal 3 2 10 6 2 4" xfId="27548"/>
    <cellStyle name="Normal 3 2 10 6 3" xfId="27549"/>
    <cellStyle name="Normal 3 2 10 6 3 2" xfId="27550"/>
    <cellStyle name="Normal 3 2 10 6 4" xfId="27551"/>
    <cellStyle name="Normal 3 2 10 6 4 2" xfId="27552"/>
    <cellStyle name="Normal 3 2 10 6 5" xfId="27553"/>
    <cellStyle name="Normal 3 2 10 7" xfId="27554"/>
    <cellStyle name="Normal 3 2 10 7 2" xfId="27555"/>
    <cellStyle name="Normal 3 2 10 7 2 2" xfId="27556"/>
    <cellStyle name="Normal 3 2 10 7 3" xfId="27557"/>
    <cellStyle name="Normal 3 2 10 7 3 2" xfId="27558"/>
    <cellStyle name="Normal 3 2 10 7 4" xfId="27559"/>
    <cellStyle name="Normal 3 2 10 8" xfId="27560"/>
    <cellStyle name="Normal 3 2 10 8 2" xfId="27561"/>
    <cellStyle name="Normal 3 2 10 9" xfId="27562"/>
    <cellStyle name="Normal 3 2 10 9 2" xfId="27563"/>
    <cellStyle name="Normal 3 2 11" xfId="27564"/>
    <cellStyle name="Normal 3 2 11 10" xfId="27565"/>
    <cellStyle name="Normal 3 2 11 2" xfId="27566"/>
    <cellStyle name="Normal 3 2 11 2 2" xfId="27567"/>
    <cellStyle name="Normal 3 2 11 2 2 2" xfId="27568"/>
    <cellStyle name="Normal 3 2 11 2 2 2 2" xfId="27569"/>
    <cellStyle name="Normal 3 2 11 2 2 2 2 2" xfId="27570"/>
    <cellStyle name="Normal 3 2 11 2 2 2 2 2 2" xfId="27571"/>
    <cellStyle name="Normal 3 2 11 2 2 2 2 3" xfId="27572"/>
    <cellStyle name="Normal 3 2 11 2 2 2 2 3 2" xfId="27573"/>
    <cellStyle name="Normal 3 2 11 2 2 2 2 4" xfId="27574"/>
    <cellStyle name="Normal 3 2 11 2 2 2 3" xfId="27575"/>
    <cellStyle name="Normal 3 2 11 2 2 2 3 2" xfId="27576"/>
    <cellStyle name="Normal 3 2 11 2 2 2 4" xfId="27577"/>
    <cellStyle name="Normal 3 2 11 2 2 2 4 2" xfId="27578"/>
    <cellStyle name="Normal 3 2 11 2 2 2 5" xfId="27579"/>
    <cellStyle name="Normal 3 2 11 2 2 3" xfId="27580"/>
    <cellStyle name="Normal 3 2 11 2 2 3 2" xfId="27581"/>
    <cellStyle name="Normal 3 2 11 2 2 3 2 2" xfId="27582"/>
    <cellStyle name="Normal 3 2 11 2 2 3 3" xfId="27583"/>
    <cellStyle name="Normal 3 2 11 2 2 3 3 2" xfId="27584"/>
    <cellStyle name="Normal 3 2 11 2 2 3 4" xfId="27585"/>
    <cellStyle name="Normal 3 2 11 2 2 4" xfId="27586"/>
    <cellStyle name="Normal 3 2 11 2 2 4 2" xfId="27587"/>
    <cellStyle name="Normal 3 2 11 2 2 5" xfId="27588"/>
    <cellStyle name="Normal 3 2 11 2 2 5 2" xfId="27589"/>
    <cellStyle name="Normal 3 2 11 2 2 6" xfId="27590"/>
    <cellStyle name="Normal 3 2 11 2 3" xfId="27591"/>
    <cellStyle name="Normal 3 2 11 2 3 2" xfId="27592"/>
    <cellStyle name="Normal 3 2 11 2 3 2 2" xfId="27593"/>
    <cellStyle name="Normal 3 2 11 2 3 2 2 2" xfId="27594"/>
    <cellStyle name="Normal 3 2 11 2 3 2 2 2 2" xfId="27595"/>
    <cellStyle name="Normal 3 2 11 2 3 2 2 3" xfId="27596"/>
    <cellStyle name="Normal 3 2 11 2 3 2 2 3 2" xfId="27597"/>
    <cellStyle name="Normal 3 2 11 2 3 2 2 4" xfId="27598"/>
    <cellStyle name="Normal 3 2 11 2 3 2 3" xfId="27599"/>
    <cellStyle name="Normal 3 2 11 2 3 2 3 2" xfId="27600"/>
    <cellStyle name="Normal 3 2 11 2 3 2 4" xfId="27601"/>
    <cellStyle name="Normal 3 2 11 2 3 2 4 2" xfId="27602"/>
    <cellStyle name="Normal 3 2 11 2 3 2 5" xfId="27603"/>
    <cellStyle name="Normal 3 2 11 2 3 3" xfId="27604"/>
    <cellStyle name="Normal 3 2 11 2 3 3 2" xfId="27605"/>
    <cellStyle name="Normal 3 2 11 2 3 3 2 2" xfId="27606"/>
    <cellStyle name="Normal 3 2 11 2 3 3 3" xfId="27607"/>
    <cellStyle name="Normal 3 2 11 2 3 3 3 2" xfId="27608"/>
    <cellStyle name="Normal 3 2 11 2 3 3 4" xfId="27609"/>
    <cellStyle name="Normal 3 2 11 2 3 4" xfId="27610"/>
    <cellStyle name="Normal 3 2 11 2 3 4 2" xfId="27611"/>
    <cellStyle name="Normal 3 2 11 2 3 5" xfId="27612"/>
    <cellStyle name="Normal 3 2 11 2 3 5 2" xfId="27613"/>
    <cellStyle name="Normal 3 2 11 2 3 6" xfId="27614"/>
    <cellStyle name="Normal 3 2 11 2 4" xfId="27615"/>
    <cellStyle name="Normal 3 2 11 2 4 2" xfId="27616"/>
    <cellStyle name="Normal 3 2 11 2 4 2 2" xfId="27617"/>
    <cellStyle name="Normal 3 2 11 2 4 2 2 2" xfId="27618"/>
    <cellStyle name="Normal 3 2 11 2 4 2 2 2 2" xfId="27619"/>
    <cellStyle name="Normal 3 2 11 2 4 2 2 3" xfId="27620"/>
    <cellStyle name="Normal 3 2 11 2 4 2 2 3 2" xfId="27621"/>
    <cellStyle name="Normal 3 2 11 2 4 2 2 4" xfId="27622"/>
    <cellStyle name="Normal 3 2 11 2 4 2 3" xfId="27623"/>
    <cellStyle name="Normal 3 2 11 2 4 2 3 2" xfId="27624"/>
    <cellStyle name="Normal 3 2 11 2 4 2 4" xfId="27625"/>
    <cellStyle name="Normal 3 2 11 2 4 2 4 2" xfId="27626"/>
    <cellStyle name="Normal 3 2 11 2 4 2 5" xfId="27627"/>
    <cellStyle name="Normal 3 2 11 2 4 3" xfId="27628"/>
    <cellStyle name="Normal 3 2 11 2 4 3 2" xfId="27629"/>
    <cellStyle name="Normal 3 2 11 2 4 3 2 2" xfId="27630"/>
    <cellStyle name="Normal 3 2 11 2 4 3 3" xfId="27631"/>
    <cellStyle name="Normal 3 2 11 2 4 3 3 2" xfId="27632"/>
    <cellStyle name="Normal 3 2 11 2 4 3 4" xfId="27633"/>
    <cellStyle name="Normal 3 2 11 2 4 4" xfId="27634"/>
    <cellStyle name="Normal 3 2 11 2 4 4 2" xfId="27635"/>
    <cellStyle name="Normal 3 2 11 2 4 5" xfId="27636"/>
    <cellStyle name="Normal 3 2 11 2 4 5 2" xfId="27637"/>
    <cellStyle name="Normal 3 2 11 2 4 6" xfId="27638"/>
    <cellStyle name="Normal 3 2 11 2 5" xfId="27639"/>
    <cellStyle name="Normal 3 2 11 2 5 2" xfId="27640"/>
    <cellStyle name="Normal 3 2 11 2 5 2 2" xfId="27641"/>
    <cellStyle name="Normal 3 2 11 2 5 2 2 2" xfId="27642"/>
    <cellStyle name="Normal 3 2 11 2 5 2 3" xfId="27643"/>
    <cellStyle name="Normal 3 2 11 2 5 2 3 2" xfId="27644"/>
    <cellStyle name="Normal 3 2 11 2 5 2 4" xfId="27645"/>
    <cellStyle name="Normal 3 2 11 2 5 3" xfId="27646"/>
    <cellStyle name="Normal 3 2 11 2 5 3 2" xfId="27647"/>
    <cellStyle name="Normal 3 2 11 2 5 4" xfId="27648"/>
    <cellStyle name="Normal 3 2 11 2 5 4 2" xfId="27649"/>
    <cellStyle name="Normal 3 2 11 2 5 5" xfId="27650"/>
    <cellStyle name="Normal 3 2 11 2 6" xfId="27651"/>
    <cellStyle name="Normal 3 2 11 2 6 2" xfId="27652"/>
    <cellStyle name="Normal 3 2 11 2 6 2 2" xfId="27653"/>
    <cellStyle name="Normal 3 2 11 2 6 3" xfId="27654"/>
    <cellStyle name="Normal 3 2 11 2 6 3 2" xfId="27655"/>
    <cellStyle name="Normal 3 2 11 2 6 4" xfId="27656"/>
    <cellStyle name="Normal 3 2 11 2 7" xfId="27657"/>
    <cellStyle name="Normal 3 2 11 2 7 2" xfId="27658"/>
    <cellStyle name="Normal 3 2 11 2 8" xfId="27659"/>
    <cellStyle name="Normal 3 2 11 2 8 2" xfId="27660"/>
    <cellStyle name="Normal 3 2 11 2 9" xfId="27661"/>
    <cellStyle name="Normal 3 2 11 3" xfId="27662"/>
    <cellStyle name="Normal 3 2 11 3 2" xfId="27663"/>
    <cellStyle name="Normal 3 2 11 3 2 2" xfId="27664"/>
    <cellStyle name="Normal 3 2 11 3 2 2 2" xfId="27665"/>
    <cellStyle name="Normal 3 2 11 3 2 2 2 2" xfId="27666"/>
    <cellStyle name="Normal 3 2 11 3 2 2 3" xfId="27667"/>
    <cellStyle name="Normal 3 2 11 3 2 2 3 2" xfId="27668"/>
    <cellStyle name="Normal 3 2 11 3 2 2 4" xfId="27669"/>
    <cellStyle name="Normal 3 2 11 3 2 3" xfId="27670"/>
    <cellStyle name="Normal 3 2 11 3 2 3 2" xfId="27671"/>
    <cellStyle name="Normal 3 2 11 3 2 4" xfId="27672"/>
    <cellStyle name="Normal 3 2 11 3 2 4 2" xfId="27673"/>
    <cellStyle name="Normal 3 2 11 3 2 5" xfId="27674"/>
    <cellStyle name="Normal 3 2 11 3 3" xfId="27675"/>
    <cellStyle name="Normal 3 2 11 3 3 2" xfId="27676"/>
    <cellStyle name="Normal 3 2 11 3 3 2 2" xfId="27677"/>
    <cellStyle name="Normal 3 2 11 3 3 3" xfId="27678"/>
    <cellStyle name="Normal 3 2 11 3 3 3 2" xfId="27679"/>
    <cellStyle name="Normal 3 2 11 3 3 4" xfId="27680"/>
    <cellStyle name="Normal 3 2 11 3 4" xfId="27681"/>
    <cellStyle name="Normal 3 2 11 3 4 2" xfId="27682"/>
    <cellStyle name="Normal 3 2 11 3 5" xfId="27683"/>
    <cellStyle name="Normal 3 2 11 3 5 2" xfId="27684"/>
    <cellStyle name="Normal 3 2 11 3 6" xfId="27685"/>
    <cellStyle name="Normal 3 2 11 4" xfId="27686"/>
    <cellStyle name="Normal 3 2 11 4 2" xfId="27687"/>
    <cellStyle name="Normal 3 2 11 4 2 2" xfId="27688"/>
    <cellStyle name="Normal 3 2 11 4 2 2 2" xfId="27689"/>
    <cellStyle name="Normal 3 2 11 4 2 2 2 2" xfId="27690"/>
    <cellStyle name="Normal 3 2 11 4 2 2 3" xfId="27691"/>
    <cellStyle name="Normal 3 2 11 4 2 2 3 2" xfId="27692"/>
    <cellStyle name="Normal 3 2 11 4 2 2 4" xfId="27693"/>
    <cellStyle name="Normal 3 2 11 4 2 3" xfId="27694"/>
    <cellStyle name="Normal 3 2 11 4 2 3 2" xfId="27695"/>
    <cellStyle name="Normal 3 2 11 4 2 4" xfId="27696"/>
    <cellStyle name="Normal 3 2 11 4 2 4 2" xfId="27697"/>
    <cellStyle name="Normal 3 2 11 4 2 5" xfId="27698"/>
    <cellStyle name="Normal 3 2 11 4 3" xfId="27699"/>
    <cellStyle name="Normal 3 2 11 4 3 2" xfId="27700"/>
    <cellStyle name="Normal 3 2 11 4 3 2 2" xfId="27701"/>
    <cellStyle name="Normal 3 2 11 4 3 3" xfId="27702"/>
    <cellStyle name="Normal 3 2 11 4 3 3 2" xfId="27703"/>
    <cellStyle name="Normal 3 2 11 4 3 4" xfId="27704"/>
    <cellStyle name="Normal 3 2 11 4 4" xfId="27705"/>
    <cellStyle name="Normal 3 2 11 4 4 2" xfId="27706"/>
    <cellStyle name="Normal 3 2 11 4 5" xfId="27707"/>
    <cellStyle name="Normal 3 2 11 4 5 2" xfId="27708"/>
    <cellStyle name="Normal 3 2 11 4 6" xfId="27709"/>
    <cellStyle name="Normal 3 2 11 5" xfId="27710"/>
    <cellStyle name="Normal 3 2 11 5 2" xfId="27711"/>
    <cellStyle name="Normal 3 2 11 5 2 2" xfId="27712"/>
    <cellStyle name="Normal 3 2 11 5 2 2 2" xfId="27713"/>
    <cellStyle name="Normal 3 2 11 5 2 2 2 2" xfId="27714"/>
    <cellStyle name="Normal 3 2 11 5 2 2 3" xfId="27715"/>
    <cellStyle name="Normal 3 2 11 5 2 2 3 2" xfId="27716"/>
    <cellStyle name="Normal 3 2 11 5 2 2 4" xfId="27717"/>
    <cellStyle name="Normal 3 2 11 5 2 3" xfId="27718"/>
    <cellStyle name="Normal 3 2 11 5 2 3 2" xfId="27719"/>
    <cellStyle name="Normal 3 2 11 5 2 4" xfId="27720"/>
    <cellStyle name="Normal 3 2 11 5 2 4 2" xfId="27721"/>
    <cellStyle name="Normal 3 2 11 5 2 5" xfId="27722"/>
    <cellStyle name="Normal 3 2 11 5 3" xfId="27723"/>
    <cellStyle name="Normal 3 2 11 5 3 2" xfId="27724"/>
    <cellStyle name="Normal 3 2 11 5 3 2 2" xfId="27725"/>
    <cellStyle name="Normal 3 2 11 5 3 3" xfId="27726"/>
    <cellStyle name="Normal 3 2 11 5 3 3 2" xfId="27727"/>
    <cellStyle name="Normal 3 2 11 5 3 4" xfId="27728"/>
    <cellStyle name="Normal 3 2 11 5 4" xfId="27729"/>
    <cellStyle name="Normal 3 2 11 5 4 2" xfId="27730"/>
    <cellStyle name="Normal 3 2 11 5 5" xfId="27731"/>
    <cellStyle name="Normal 3 2 11 5 5 2" xfId="27732"/>
    <cellStyle name="Normal 3 2 11 5 6" xfId="27733"/>
    <cellStyle name="Normal 3 2 11 6" xfId="27734"/>
    <cellStyle name="Normal 3 2 11 6 2" xfId="27735"/>
    <cellStyle name="Normal 3 2 11 6 2 2" xfId="27736"/>
    <cellStyle name="Normal 3 2 11 6 2 2 2" xfId="27737"/>
    <cellStyle name="Normal 3 2 11 6 2 3" xfId="27738"/>
    <cellStyle name="Normal 3 2 11 6 2 3 2" xfId="27739"/>
    <cellStyle name="Normal 3 2 11 6 2 4" xfId="27740"/>
    <cellStyle name="Normal 3 2 11 6 3" xfId="27741"/>
    <cellStyle name="Normal 3 2 11 6 3 2" xfId="27742"/>
    <cellStyle name="Normal 3 2 11 6 4" xfId="27743"/>
    <cellStyle name="Normal 3 2 11 6 4 2" xfId="27744"/>
    <cellStyle name="Normal 3 2 11 6 5" xfId="27745"/>
    <cellStyle name="Normal 3 2 11 7" xfId="27746"/>
    <cellStyle name="Normal 3 2 11 7 2" xfId="27747"/>
    <cellStyle name="Normal 3 2 11 7 2 2" xfId="27748"/>
    <cellStyle name="Normal 3 2 11 7 3" xfId="27749"/>
    <cellStyle name="Normal 3 2 11 7 3 2" xfId="27750"/>
    <cellStyle name="Normal 3 2 11 7 4" xfId="27751"/>
    <cellStyle name="Normal 3 2 11 8" xfId="27752"/>
    <cellStyle name="Normal 3 2 11 8 2" xfId="27753"/>
    <cellStyle name="Normal 3 2 11 9" xfId="27754"/>
    <cellStyle name="Normal 3 2 11 9 2" xfId="27755"/>
    <cellStyle name="Normal 3 2 12" xfId="27756"/>
    <cellStyle name="Normal 3 2 12 10" xfId="27757"/>
    <cellStyle name="Normal 3 2 12 2" xfId="27758"/>
    <cellStyle name="Normal 3 2 12 2 2" xfId="27759"/>
    <cellStyle name="Normal 3 2 12 2 2 2" xfId="27760"/>
    <cellStyle name="Normal 3 2 12 2 2 2 2" xfId="27761"/>
    <cellStyle name="Normal 3 2 12 2 2 2 2 2" xfId="27762"/>
    <cellStyle name="Normal 3 2 12 2 2 2 2 2 2" xfId="27763"/>
    <cellStyle name="Normal 3 2 12 2 2 2 2 3" xfId="27764"/>
    <cellStyle name="Normal 3 2 12 2 2 2 2 3 2" xfId="27765"/>
    <cellStyle name="Normal 3 2 12 2 2 2 2 4" xfId="27766"/>
    <cellStyle name="Normal 3 2 12 2 2 2 3" xfId="27767"/>
    <cellStyle name="Normal 3 2 12 2 2 2 3 2" xfId="27768"/>
    <cellStyle name="Normal 3 2 12 2 2 2 4" xfId="27769"/>
    <cellStyle name="Normal 3 2 12 2 2 2 4 2" xfId="27770"/>
    <cellStyle name="Normal 3 2 12 2 2 2 5" xfId="27771"/>
    <cellStyle name="Normal 3 2 12 2 2 3" xfId="27772"/>
    <cellStyle name="Normal 3 2 12 2 2 3 2" xfId="27773"/>
    <cellStyle name="Normal 3 2 12 2 2 3 2 2" xfId="27774"/>
    <cellStyle name="Normal 3 2 12 2 2 3 3" xfId="27775"/>
    <cellStyle name="Normal 3 2 12 2 2 3 3 2" xfId="27776"/>
    <cellStyle name="Normal 3 2 12 2 2 3 4" xfId="27777"/>
    <cellStyle name="Normal 3 2 12 2 2 4" xfId="27778"/>
    <cellStyle name="Normal 3 2 12 2 2 4 2" xfId="27779"/>
    <cellStyle name="Normal 3 2 12 2 2 5" xfId="27780"/>
    <cellStyle name="Normal 3 2 12 2 2 5 2" xfId="27781"/>
    <cellStyle name="Normal 3 2 12 2 2 6" xfId="27782"/>
    <cellStyle name="Normal 3 2 12 2 3" xfId="27783"/>
    <cellStyle name="Normal 3 2 12 2 3 2" xfId="27784"/>
    <cellStyle name="Normal 3 2 12 2 3 2 2" xfId="27785"/>
    <cellStyle name="Normal 3 2 12 2 3 2 2 2" xfId="27786"/>
    <cellStyle name="Normal 3 2 12 2 3 2 2 2 2" xfId="27787"/>
    <cellStyle name="Normal 3 2 12 2 3 2 2 3" xfId="27788"/>
    <cellStyle name="Normal 3 2 12 2 3 2 2 3 2" xfId="27789"/>
    <cellStyle name="Normal 3 2 12 2 3 2 2 4" xfId="27790"/>
    <cellStyle name="Normal 3 2 12 2 3 2 3" xfId="27791"/>
    <cellStyle name="Normal 3 2 12 2 3 2 3 2" xfId="27792"/>
    <cellStyle name="Normal 3 2 12 2 3 2 4" xfId="27793"/>
    <cellStyle name="Normal 3 2 12 2 3 2 4 2" xfId="27794"/>
    <cellStyle name="Normal 3 2 12 2 3 2 5" xfId="27795"/>
    <cellStyle name="Normal 3 2 12 2 3 3" xfId="27796"/>
    <cellStyle name="Normal 3 2 12 2 3 3 2" xfId="27797"/>
    <cellStyle name="Normal 3 2 12 2 3 3 2 2" xfId="27798"/>
    <cellStyle name="Normal 3 2 12 2 3 3 3" xfId="27799"/>
    <cellStyle name="Normal 3 2 12 2 3 3 3 2" xfId="27800"/>
    <cellStyle name="Normal 3 2 12 2 3 3 4" xfId="27801"/>
    <cellStyle name="Normal 3 2 12 2 3 4" xfId="27802"/>
    <cellStyle name="Normal 3 2 12 2 3 4 2" xfId="27803"/>
    <cellStyle name="Normal 3 2 12 2 3 5" xfId="27804"/>
    <cellStyle name="Normal 3 2 12 2 3 5 2" xfId="27805"/>
    <cellStyle name="Normal 3 2 12 2 3 6" xfId="27806"/>
    <cellStyle name="Normal 3 2 12 2 4" xfId="27807"/>
    <cellStyle name="Normal 3 2 12 2 4 2" xfId="27808"/>
    <cellStyle name="Normal 3 2 12 2 4 2 2" xfId="27809"/>
    <cellStyle name="Normal 3 2 12 2 4 2 2 2" xfId="27810"/>
    <cellStyle name="Normal 3 2 12 2 4 2 2 2 2" xfId="27811"/>
    <cellStyle name="Normal 3 2 12 2 4 2 2 3" xfId="27812"/>
    <cellStyle name="Normal 3 2 12 2 4 2 2 3 2" xfId="27813"/>
    <cellStyle name="Normal 3 2 12 2 4 2 2 4" xfId="27814"/>
    <cellStyle name="Normal 3 2 12 2 4 2 3" xfId="27815"/>
    <cellStyle name="Normal 3 2 12 2 4 2 3 2" xfId="27816"/>
    <cellStyle name="Normal 3 2 12 2 4 2 4" xfId="27817"/>
    <cellStyle name="Normal 3 2 12 2 4 2 4 2" xfId="27818"/>
    <cellStyle name="Normal 3 2 12 2 4 2 5" xfId="27819"/>
    <cellStyle name="Normal 3 2 12 2 4 3" xfId="27820"/>
    <cellStyle name="Normal 3 2 12 2 4 3 2" xfId="27821"/>
    <cellStyle name="Normal 3 2 12 2 4 3 2 2" xfId="27822"/>
    <cellStyle name="Normal 3 2 12 2 4 3 3" xfId="27823"/>
    <cellStyle name="Normal 3 2 12 2 4 3 3 2" xfId="27824"/>
    <cellStyle name="Normal 3 2 12 2 4 3 4" xfId="27825"/>
    <cellStyle name="Normal 3 2 12 2 4 4" xfId="27826"/>
    <cellStyle name="Normal 3 2 12 2 4 4 2" xfId="27827"/>
    <cellStyle name="Normal 3 2 12 2 4 5" xfId="27828"/>
    <cellStyle name="Normal 3 2 12 2 4 5 2" xfId="27829"/>
    <cellStyle name="Normal 3 2 12 2 4 6" xfId="27830"/>
    <cellStyle name="Normal 3 2 12 2 5" xfId="27831"/>
    <cellStyle name="Normal 3 2 12 2 5 2" xfId="27832"/>
    <cellStyle name="Normal 3 2 12 2 5 2 2" xfId="27833"/>
    <cellStyle name="Normal 3 2 12 2 5 2 2 2" xfId="27834"/>
    <cellStyle name="Normal 3 2 12 2 5 2 3" xfId="27835"/>
    <cellStyle name="Normal 3 2 12 2 5 2 3 2" xfId="27836"/>
    <cellStyle name="Normal 3 2 12 2 5 2 4" xfId="27837"/>
    <cellStyle name="Normal 3 2 12 2 5 3" xfId="27838"/>
    <cellStyle name="Normal 3 2 12 2 5 3 2" xfId="27839"/>
    <cellStyle name="Normal 3 2 12 2 5 4" xfId="27840"/>
    <cellStyle name="Normal 3 2 12 2 5 4 2" xfId="27841"/>
    <cellStyle name="Normal 3 2 12 2 5 5" xfId="27842"/>
    <cellStyle name="Normal 3 2 12 2 6" xfId="27843"/>
    <cellStyle name="Normal 3 2 12 2 6 2" xfId="27844"/>
    <cellStyle name="Normal 3 2 12 2 6 2 2" xfId="27845"/>
    <cellStyle name="Normal 3 2 12 2 6 3" xfId="27846"/>
    <cellStyle name="Normal 3 2 12 2 6 3 2" xfId="27847"/>
    <cellStyle name="Normal 3 2 12 2 6 4" xfId="27848"/>
    <cellStyle name="Normal 3 2 12 2 7" xfId="27849"/>
    <cellStyle name="Normal 3 2 12 2 7 2" xfId="27850"/>
    <cellStyle name="Normal 3 2 12 2 8" xfId="27851"/>
    <cellStyle name="Normal 3 2 12 2 8 2" xfId="27852"/>
    <cellStyle name="Normal 3 2 12 2 9" xfId="27853"/>
    <cellStyle name="Normal 3 2 12 3" xfId="27854"/>
    <cellStyle name="Normal 3 2 12 3 2" xfId="27855"/>
    <cellStyle name="Normal 3 2 12 3 2 2" xfId="27856"/>
    <cellStyle name="Normal 3 2 12 3 2 2 2" xfId="27857"/>
    <cellStyle name="Normal 3 2 12 3 2 2 2 2" xfId="27858"/>
    <cellStyle name="Normal 3 2 12 3 2 2 3" xfId="27859"/>
    <cellStyle name="Normal 3 2 12 3 2 2 3 2" xfId="27860"/>
    <cellStyle name="Normal 3 2 12 3 2 2 4" xfId="27861"/>
    <cellStyle name="Normal 3 2 12 3 2 3" xfId="27862"/>
    <cellStyle name="Normal 3 2 12 3 2 3 2" xfId="27863"/>
    <cellStyle name="Normal 3 2 12 3 2 4" xfId="27864"/>
    <cellStyle name="Normal 3 2 12 3 2 4 2" xfId="27865"/>
    <cellStyle name="Normal 3 2 12 3 2 5" xfId="27866"/>
    <cellStyle name="Normal 3 2 12 3 3" xfId="27867"/>
    <cellStyle name="Normal 3 2 12 3 3 2" xfId="27868"/>
    <cellStyle name="Normal 3 2 12 3 3 2 2" xfId="27869"/>
    <cellStyle name="Normal 3 2 12 3 3 3" xfId="27870"/>
    <cellStyle name="Normal 3 2 12 3 3 3 2" xfId="27871"/>
    <cellStyle name="Normal 3 2 12 3 3 4" xfId="27872"/>
    <cellStyle name="Normal 3 2 12 3 4" xfId="27873"/>
    <cellStyle name="Normal 3 2 12 3 4 2" xfId="27874"/>
    <cellStyle name="Normal 3 2 12 3 5" xfId="27875"/>
    <cellStyle name="Normal 3 2 12 3 5 2" xfId="27876"/>
    <cellStyle name="Normal 3 2 12 3 6" xfId="27877"/>
    <cellStyle name="Normal 3 2 12 4" xfId="27878"/>
    <cellStyle name="Normal 3 2 12 4 2" xfId="27879"/>
    <cellStyle name="Normal 3 2 12 4 2 2" xfId="27880"/>
    <cellStyle name="Normal 3 2 12 4 2 2 2" xfId="27881"/>
    <cellStyle name="Normal 3 2 12 4 2 2 2 2" xfId="27882"/>
    <cellStyle name="Normal 3 2 12 4 2 2 3" xfId="27883"/>
    <cellStyle name="Normal 3 2 12 4 2 2 3 2" xfId="27884"/>
    <cellStyle name="Normal 3 2 12 4 2 2 4" xfId="27885"/>
    <cellStyle name="Normal 3 2 12 4 2 3" xfId="27886"/>
    <cellStyle name="Normal 3 2 12 4 2 3 2" xfId="27887"/>
    <cellStyle name="Normal 3 2 12 4 2 4" xfId="27888"/>
    <cellStyle name="Normal 3 2 12 4 2 4 2" xfId="27889"/>
    <cellStyle name="Normal 3 2 12 4 2 5" xfId="27890"/>
    <cellStyle name="Normal 3 2 12 4 3" xfId="27891"/>
    <cellStyle name="Normal 3 2 12 4 3 2" xfId="27892"/>
    <cellStyle name="Normal 3 2 12 4 3 2 2" xfId="27893"/>
    <cellStyle name="Normal 3 2 12 4 3 3" xfId="27894"/>
    <cellStyle name="Normal 3 2 12 4 3 3 2" xfId="27895"/>
    <cellStyle name="Normal 3 2 12 4 3 4" xfId="27896"/>
    <cellStyle name="Normal 3 2 12 4 4" xfId="27897"/>
    <cellStyle name="Normal 3 2 12 4 4 2" xfId="27898"/>
    <cellStyle name="Normal 3 2 12 4 5" xfId="27899"/>
    <cellStyle name="Normal 3 2 12 4 5 2" xfId="27900"/>
    <cellStyle name="Normal 3 2 12 4 6" xfId="27901"/>
    <cellStyle name="Normal 3 2 12 5" xfId="27902"/>
    <cellStyle name="Normal 3 2 12 5 2" xfId="27903"/>
    <cellStyle name="Normal 3 2 12 5 2 2" xfId="27904"/>
    <cellStyle name="Normal 3 2 12 5 2 2 2" xfId="27905"/>
    <cellStyle name="Normal 3 2 12 5 2 2 2 2" xfId="27906"/>
    <cellStyle name="Normal 3 2 12 5 2 2 3" xfId="27907"/>
    <cellStyle name="Normal 3 2 12 5 2 2 3 2" xfId="27908"/>
    <cellStyle name="Normal 3 2 12 5 2 2 4" xfId="27909"/>
    <cellStyle name="Normal 3 2 12 5 2 3" xfId="27910"/>
    <cellStyle name="Normal 3 2 12 5 2 3 2" xfId="27911"/>
    <cellStyle name="Normal 3 2 12 5 2 4" xfId="27912"/>
    <cellStyle name="Normal 3 2 12 5 2 4 2" xfId="27913"/>
    <cellStyle name="Normal 3 2 12 5 2 5" xfId="27914"/>
    <cellStyle name="Normal 3 2 12 5 3" xfId="27915"/>
    <cellStyle name="Normal 3 2 12 5 3 2" xfId="27916"/>
    <cellStyle name="Normal 3 2 12 5 3 2 2" xfId="27917"/>
    <cellStyle name="Normal 3 2 12 5 3 3" xfId="27918"/>
    <cellStyle name="Normal 3 2 12 5 3 3 2" xfId="27919"/>
    <cellStyle name="Normal 3 2 12 5 3 4" xfId="27920"/>
    <cellStyle name="Normal 3 2 12 5 4" xfId="27921"/>
    <cellStyle name="Normal 3 2 12 5 4 2" xfId="27922"/>
    <cellStyle name="Normal 3 2 12 5 5" xfId="27923"/>
    <cellStyle name="Normal 3 2 12 5 5 2" xfId="27924"/>
    <cellStyle name="Normal 3 2 12 5 6" xfId="27925"/>
    <cellStyle name="Normal 3 2 12 6" xfId="27926"/>
    <cellStyle name="Normal 3 2 12 6 2" xfId="27927"/>
    <cellStyle name="Normal 3 2 12 6 2 2" xfId="27928"/>
    <cellStyle name="Normal 3 2 12 6 2 2 2" xfId="27929"/>
    <cellStyle name="Normal 3 2 12 6 2 3" xfId="27930"/>
    <cellStyle name="Normal 3 2 12 6 2 3 2" xfId="27931"/>
    <cellStyle name="Normal 3 2 12 6 2 4" xfId="27932"/>
    <cellStyle name="Normal 3 2 12 6 3" xfId="27933"/>
    <cellStyle name="Normal 3 2 12 6 3 2" xfId="27934"/>
    <cellStyle name="Normal 3 2 12 6 4" xfId="27935"/>
    <cellStyle name="Normal 3 2 12 6 4 2" xfId="27936"/>
    <cellStyle name="Normal 3 2 12 6 5" xfId="27937"/>
    <cellStyle name="Normal 3 2 12 7" xfId="27938"/>
    <cellStyle name="Normal 3 2 12 7 2" xfId="27939"/>
    <cellStyle name="Normal 3 2 12 7 2 2" xfId="27940"/>
    <cellStyle name="Normal 3 2 12 7 3" xfId="27941"/>
    <cellStyle name="Normal 3 2 12 7 3 2" xfId="27942"/>
    <cellStyle name="Normal 3 2 12 7 4" xfId="27943"/>
    <cellStyle name="Normal 3 2 12 8" xfId="27944"/>
    <cellStyle name="Normal 3 2 12 8 2" xfId="27945"/>
    <cellStyle name="Normal 3 2 12 9" xfId="27946"/>
    <cellStyle name="Normal 3 2 12 9 2" xfId="27947"/>
    <cellStyle name="Normal 3 2 13" xfId="27948"/>
    <cellStyle name="Normal 3 2 13 10" xfId="27949"/>
    <cellStyle name="Normal 3 2 13 2" xfId="27950"/>
    <cellStyle name="Normal 3 2 13 2 2" xfId="27951"/>
    <cellStyle name="Normal 3 2 13 2 2 2" xfId="27952"/>
    <cellStyle name="Normal 3 2 13 2 2 2 2" xfId="27953"/>
    <cellStyle name="Normal 3 2 13 2 2 2 2 2" xfId="27954"/>
    <cellStyle name="Normal 3 2 13 2 2 2 2 2 2" xfId="27955"/>
    <cellStyle name="Normal 3 2 13 2 2 2 2 3" xfId="27956"/>
    <cellStyle name="Normal 3 2 13 2 2 2 2 3 2" xfId="27957"/>
    <cellStyle name="Normal 3 2 13 2 2 2 2 4" xfId="27958"/>
    <cellStyle name="Normal 3 2 13 2 2 2 3" xfId="27959"/>
    <cellStyle name="Normal 3 2 13 2 2 2 3 2" xfId="27960"/>
    <cellStyle name="Normal 3 2 13 2 2 2 4" xfId="27961"/>
    <cellStyle name="Normal 3 2 13 2 2 2 4 2" xfId="27962"/>
    <cellStyle name="Normal 3 2 13 2 2 2 5" xfId="27963"/>
    <cellStyle name="Normal 3 2 13 2 2 3" xfId="27964"/>
    <cellStyle name="Normal 3 2 13 2 2 3 2" xfId="27965"/>
    <cellStyle name="Normal 3 2 13 2 2 3 2 2" xfId="27966"/>
    <cellStyle name="Normal 3 2 13 2 2 3 3" xfId="27967"/>
    <cellStyle name="Normal 3 2 13 2 2 3 3 2" xfId="27968"/>
    <cellStyle name="Normal 3 2 13 2 2 3 4" xfId="27969"/>
    <cellStyle name="Normal 3 2 13 2 2 4" xfId="27970"/>
    <cellStyle name="Normal 3 2 13 2 2 4 2" xfId="27971"/>
    <cellStyle name="Normal 3 2 13 2 2 5" xfId="27972"/>
    <cellStyle name="Normal 3 2 13 2 2 5 2" xfId="27973"/>
    <cellStyle name="Normal 3 2 13 2 2 6" xfId="27974"/>
    <cellStyle name="Normal 3 2 13 2 3" xfId="27975"/>
    <cellStyle name="Normal 3 2 13 2 3 2" xfId="27976"/>
    <cellStyle name="Normal 3 2 13 2 3 2 2" xfId="27977"/>
    <cellStyle name="Normal 3 2 13 2 3 2 2 2" xfId="27978"/>
    <cellStyle name="Normal 3 2 13 2 3 2 2 2 2" xfId="27979"/>
    <cellStyle name="Normal 3 2 13 2 3 2 2 3" xfId="27980"/>
    <cellStyle name="Normal 3 2 13 2 3 2 2 3 2" xfId="27981"/>
    <cellStyle name="Normal 3 2 13 2 3 2 2 4" xfId="27982"/>
    <cellStyle name="Normal 3 2 13 2 3 2 3" xfId="27983"/>
    <cellStyle name="Normal 3 2 13 2 3 2 3 2" xfId="27984"/>
    <cellStyle name="Normal 3 2 13 2 3 2 4" xfId="27985"/>
    <cellStyle name="Normal 3 2 13 2 3 2 4 2" xfId="27986"/>
    <cellStyle name="Normal 3 2 13 2 3 2 5" xfId="27987"/>
    <cellStyle name="Normal 3 2 13 2 3 3" xfId="27988"/>
    <cellStyle name="Normal 3 2 13 2 3 3 2" xfId="27989"/>
    <cellStyle name="Normal 3 2 13 2 3 3 2 2" xfId="27990"/>
    <cellStyle name="Normal 3 2 13 2 3 3 3" xfId="27991"/>
    <cellStyle name="Normal 3 2 13 2 3 3 3 2" xfId="27992"/>
    <cellStyle name="Normal 3 2 13 2 3 3 4" xfId="27993"/>
    <cellStyle name="Normal 3 2 13 2 3 4" xfId="27994"/>
    <cellStyle name="Normal 3 2 13 2 3 4 2" xfId="27995"/>
    <cellStyle name="Normal 3 2 13 2 3 5" xfId="27996"/>
    <cellStyle name="Normal 3 2 13 2 3 5 2" xfId="27997"/>
    <cellStyle name="Normal 3 2 13 2 3 6" xfId="27998"/>
    <cellStyle name="Normal 3 2 13 2 4" xfId="27999"/>
    <cellStyle name="Normal 3 2 13 2 4 2" xfId="28000"/>
    <cellStyle name="Normal 3 2 13 2 4 2 2" xfId="28001"/>
    <cellStyle name="Normal 3 2 13 2 4 2 2 2" xfId="28002"/>
    <cellStyle name="Normal 3 2 13 2 4 2 2 2 2" xfId="28003"/>
    <cellStyle name="Normal 3 2 13 2 4 2 2 3" xfId="28004"/>
    <cellStyle name="Normal 3 2 13 2 4 2 2 3 2" xfId="28005"/>
    <cellStyle name="Normal 3 2 13 2 4 2 2 4" xfId="28006"/>
    <cellStyle name="Normal 3 2 13 2 4 2 3" xfId="28007"/>
    <cellStyle name="Normal 3 2 13 2 4 2 3 2" xfId="28008"/>
    <cellStyle name="Normal 3 2 13 2 4 2 4" xfId="28009"/>
    <cellStyle name="Normal 3 2 13 2 4 2 4 2" xfId="28010"/>
    <cellStyle name="Normal 3 2 13 2 4 2 5" xfId="28011"/>
    <cellStyle name="Normal 3 2 13 2 4 3" xfId="28012"/>
    <cellStyle name="Normal 3 2 13 2 4 3 2" xfId="28013"/>
    <cellStyle name="Normal 3 2 13 2 4 3 2 2" xfId="28014"/>
    <cellStyle name="Normal 3 2 13 2 4 3 3" xfId="28015"/>
    <cellStyle name="Normal 3 2 13 2 4 3 3 2" xfId="28016"/>
    <cellStyle name="Normal 3 2 13 2 4 3 4" xfId="28017"/>
    <cellStyle name="Normal 3 2 13 2 4 4" xfId="28018"/>
    <cellStyle name="Normal 3 2 13 2 4 4 2" xfId="28019"/>
    <cellStyle name="Normal 3 2 13 2 4 5" xfId="28020"/>
    <cellStyle name="Normal 3 2 13 2 4 5 2" xfId="28021"/>
    <cellStyle name="Normal 3 2 13 2 4 6" xfId="28022"/>
    <cellStyle name="Normal 3 2 13 2 5" xfId="28023"/>
    <cellStyle name="Normal 3 2 13 2 5 2" xfId="28024"/>
    <cellStyle name="Normal 3 2 13 2 5 2 2" xfId="28025"/>
    <cellStyle name="Normal 3 2 13 2 5 2 2 2" xfId="28026"/>
    <cellStyle name="Normal 3 2 13 2 5 2 3" xfId="28027"/>
    <cellStyle name="Normal 3 2 13 2 5 2 3 2" xfId="28028"/>
    <cellStyle name="Normal 3 2 13 2 5 2 4" xfId="28029"/>
    <cellStyle name="Normal 3 2 13 2 5 3" xfId="28030"/>
    <cellStyle name="Normal 3 2 13 2 5 3 2" xfId="28031"/>
    <cellStyle name="Normal 3 2 13 2 5 4" xfId="28032"/>
    <cellStyle name="Normal 3 2 13 2 5 4 2" xfId="28033"/>
    <cellStyle name="Normal 3 2 13 2 5 5" xfId="28034"/>
    <cellStyle name="Normal 3 2 13 2 6" xfId="28035"/>
    <cellStyle name="Normal 3 2 13 2 6 2" xfId="28036"/>
    <cellStyle name="Normal 3 2 13 2 6 2 2" xfId="28037"/>
    <cellStyle name="Normal 3 2 13 2 6 3" xfId="28038"/>
    <cellStyle name="Normal 3 2 13 2 6 3 2" xfId="28039"/>
    <cellStyle name="Normal 3 2 13 2 6 4" xfId="28040"/>
    <cellStyle name="Normal 3 2 13 2 7" xfId="28041"/>
    <cellStyle name="Normal 3 2 13 2 7 2" xfId="28042"/>
    <cellStyle name="Normal 3 2 13 2 8" xfId="28043"/>
    <cellStyle name="Normal 3 2 13 2 8 2" xfId="28044"/>
    <cellStyle name="Normal 3 2 13 2 9" xfId="28045"/>
    <cellStyle name="Normal 3 2 13 3" xfId="28046"/>
    <cellStyle name="Normal 3 2 13 3 2" xfId="28047"/>
    <cellStyle name="Normal 3 2 13 3 2 2" xfId="28048"/>
    <cellStyle name="Normal 3 2 13 3 2 2 2" xfId="28049"/>
    <cellStyle name="Normal 3 2 13 3 2 2 2 2" xfId="28050"/>
    <cellStyle name="Normal 3 2 13 3 2 2 3" xfId="28051"/>
    <cellStyle name="Normal 3 2 13 3 2 2 3 2" xfId="28052"/>
    <cellStyle name="Normal 3 2 13 3 2 2 4" xfId="28053"/>
    <cellStyle name="Normal 3 2 13 3 2 3" xfId="28054"/>
    <cellStyle name="Normal 3 2 13 3 2 3 2" xfId="28055"/>
    <cellStyle name="Normal 3 2 13 3 2 4" xfId="28056"/>
    <cellStyle name="Normal 3 2 13 3 2 4 2" xfId="28057"/>
    <cellStyle name="Normal 3 2 13 3 2 5" xfId="28058"/>
    <cellStyle name="Normal 3 2 13 3 3" xfId="28059"/>
    <cellStyle name="Normal 3 2 13 3 3 2" xfId="28060"/>
    <cellStyle name="Normal 3 2 13 3 3 2 2" xfId="28061"/>
    <cellStyle name="Normal 3 2 13 3 3 3" xfId="28062"/>
    <cellStyle name="Normal 3 2 13 3 3 3 2" xfId="28063"/>
    <cellStyle name="Normal 3 2 13 3 3 4" xfId="28064"/>
    <cellStyle name="Normal 3 2 13 3 4" xfId="28065"/>
    <cellStyle name="Normal 3 2 13 3 4 2" xfId="28066"/>
    <cellStyle name="Normal 3 2 13 3 5" xfId="28067"/>
    <cellStyle name="Normal 3 2 13 3 5 2" xfId="28068"/>
    <cellStyle name="Normal 3 2 13 3 6" xfId="28069"/>
    <cellStyle name="Normal 3 2 13 4" xfId="28070"/>
    <cellStyle name="Normal 3 2 13 4 2" xfId="28071"/>
    <cellStyle name="Normal 3 2 13 4 2 2" xfId="28072"/>
    <cellStyle name="Normal 3 2 13 4 2 2 2" xfId="28073"/>
    <cellStyle name="Normal 3 2 13 4 2 2 2 2" xfId="28074"/>
    <cellStyle name="Normal 3 2 13 4 2 2 3" xfId="28075"/>
    <cellStyle name="Normal 3 2 13 4 2 2 3 2" xfId="28076"/>
    <cellStyle name="Normal 3 2 13 4 2 2 4" xfId="28077"/>
    <cellStyle name="Normal 3 2 13 4 2 3" xfId="28078"/>
    <cellStyle name="Normal 3 2 13 4 2 3 2" xfId="28079"/>
    <cellStyle name="Normal 3 2 13 4 2 4" xfId="28080"/>
    <cellStyle name="Normal 3 2 13 4 2 4 2" xfId="28081"/>
    <cellStyle name="Normal 3 2 13 4 2 5" xfId="28082"/>
    <cellStyle name="Normal 3 2 13 4 3" xfId="28083"/>
    <cellStyle name="Normal 3 2 13 4 3 2" xfId="28084"/>
    <cellStyle name="Normal 3 2 13 4 3 2 2" xfId="28085"/>
    <cellStyle name="Normal 3 2 13 4 3 3" xfId="28086"/>
    <cellStyle name="Normal 3 2 13 4 3 3 2" xfId="28087"/>
    <cellStyle name="Normal 3 2 13 4 3 4" xfId="28088"/>
    <cellStyle name="Normal 3 2 13 4 4" xfId="28089"/>
    <cellStyle name="Normal 3 2 13 4 4 2" xfId="28090"/>
    <cellStyle name="Normal 3 2 13 4 5" xfId="28091"/>
    <cellStyle name="Normal 3 2 13 4 5 2" xfId="28092"/>
    <cellStyle name="Normal 3 2 13 4 6" xfId="28093"/>
    <cellStyle name="Normal 3 2 13 5" xfId="28094"/>
    <cellStyle name="Normal 3 2 13 5 2" xfId="28095"/>
    <cellStyle name="Normal 3 2 13 5 2 2" xfId="28096"/>
    <cellStyle name="Normal 3 2 13 5 2 2 2" xfId="28097"/>
    <cellStyle name="Normal 3 2 13 5 2 2 2 2" xfId="28098"/>
    <cellStyle name="Normal 3 2 13 5 2 2 3" xfId="28099"/>
    <cellStyle name="Normal 3 2 13 5 2 2 3 2" xfId="28100"/>
    <cellStyle name="Normal 3 2 13 5 2 2 4" xfId="28101"/>
    <cellStyle name="Normal 3 2 13 5 2 3" xfId="28102"/>
    <cellStyle name="Normal 3 2 13 5 2 3 2" xfId="28103"/>
    <cellStyle name="Normal 3 2 13 5 2 4" xfId="28104"/>
    <cellStyle name="Normal 3 2 13 5 2 4 2" xfId="28105"/>
    <cellStyle name="Normal 3 2 13 5 2 5" xfId="28106"/>
    <cellStyle name="Normal 3 2 13 5 3" xfId="28107"/>
    <cellStyle name="Normal 3 2 13 5 3 2" xfId="28108"/>
    <cellStyle name="Normal 3 2 13 5 3 2 2" xfId="28109"/>
    <cellStyle name="Normal 3 2 13 5 3 3" xfId="28110"/>
    <cellStyle name="Normal 3 2 13 5 3 3 2" xfId="28111"/>
    <cellStyle name="Normal 3 2 13 5 3 4" xfId="28112"/>
    <cellStyle name="Normal 3 2 13 5 4" xfId="28113"/>
    <cellStyle name="Normal 3 2 13 5 4 2" xfId="28114"/>
    <cellStyle name="Normal 3 2 13 5 5" xfId="28115"/>
    <cellStyle name="Normal 3 2 13 5 5 2" xfId="28116"/>
    <cellStyle name="Normal 3 2 13 5 6" xfId="28117"/>
    <cellStyle name="Normal 3 2 13 6" xfId="28118"/>
    <cellStyle name="Normal 3 2 13 6 2" xfId="28119"/>
    <cellStyle name="Normal 3 2 13 6 2 2" xfId="28120"/>
    <cellStyle name="Normal 3 2 13 6 2 2 2" xfId="28121"/>
    <cellStyle name="Normal 3 2 13 6 2 3" xfId="28122"/>
    <cellStyle name="Normal 3 2 13 6 2 3 2" xfId="28123"/>
    <cellStyle name="Normal 3 2 13 6 2 4" xfId="28124"/>
    <cellStyle name="Normal 3 2 13 6 3" xfId="28125"/>
    <cellStyle name="Normal 3 2 13 6 3 2" xfId="28126"/>
    <cellStyle name="Normal 3 2 13 6 4" xfId="28127"/>
    <cellStyle name="Normal 3 2 13 6 4 2" xfId="28128"/>
    <cellStyle name="Normal 3 2 13 6 5" xfId="28129"/>
    <cellStyle name="Normal 3 2 13 7" xfId="28130"/>
    <cellStyle name="Normal 3 2 13 7 2" xfId="28131"/>
    <cellStyle name="Normal 3 2 13 7 2 2" xfId="28132"/>
    <cellStyle name="Normal 3 2 13 7 3" xfId="28133"/>
    <cellStyle name="Normal 3 2 13 7 3 2" xfId="28134"/>
    <cellStyle name="Normal 3 2 13 7 4" xfId="28135"/>
    <cellStyle name="Normal 3 2 13 8" xfId="28136"/>
    <cellStyle name="Normal 3 2 13 8 2" xfId="28137"/>
    <cellStyle name="Normal 3 2 13 9" xfId="28138"/>
    <cellStyle name="Normal 3 2 13 9 2" xfId="28139"/>
    <cellStyle name="Normal 3 2 14" xfId="28140"/>
    <cellStyle name="Normal 3 2 14 10" xfId="28141"/>
    <cellStyle name="Normal 3 2 14 2" xfId="28142"/>
    <cellStyle name="Normal 3 2 14 2 2" xfId="28143"/>
    <cellStyle name="Normal 3 2 14 2 2 2" xfId="28144"/>
    <cellStyle name="Normal 3 2 14 2 2 2 2" xfId="28145"/>
    <cellStyle name="Normal 3 2 14 2 2 2 2 2" xfId="28146"/>
    <cellStyle name="Normal 3 2 14 2 2 2 2 2 2" xfId="28147"/>
    <cellStyle name="Normal 3 2 14 2 2 2 2 3" xfId="28148"/>
    <cellStyle name="Normal 3 2 14 2 2 2 2 3 2" xfId="28149"/>
    <cellStyle name="Normal 3 2 14 2 2 2 2 4" xfId="28150"/>
    <cellStyle name="Normal 3 2 14 2 2 2 3" xfId="28151"/>
    <cellStyle name="Normal 3 2 14 2 2 2 3 2" xfId="28152"/>
    <cellStyle name="Normal 3 2 14 2 2 2 4" xfId="28153"/>
    <cellStyle name="Normal 3 2 14 2 2 2 4 2" xfId="28154"/>
    <cellStyle name="Normal 3 2 14 2 2 2 5" xfId="28155"/>
    <cellStyle name="Normal 3 2 14 2 2 3" xfId="28156"/>
    <cellStyle name="Normal 3 2 14 2 2 3 2" xfId="28157"/>
    <cellStyle name="Normal 3 2 14 2 2 3 2 2" xfId="28158"/>
    <cellStyle name="Normal 3 2 14 2 2 3 3" xfId="28159"/>
    <cellStyle name="Normal 3 2 14 2 2 3 3 2" xfId="28160"/>
    <cellStyle name="Normal 3 2 14 2 2 3 4" xfId="28161"/>
    <cellStyle name="Normal 3 2 14 2 2 4" xfId="28162"/>
    <cellStyle name="Normal 3 2 14 2 2 4 2" xfId="28163"/>
    <cellStyle name="Normal 3 2 14 2 2 5" xfId="28164"/>
    <cellStyle name="Normal 3 2 14 2 2 5 2" xfId="28165"/>
    <cellStyle name="Normal 3 2 14 2 2 6" xfId="28166"/>
    <cellStyle name="Normal 3 2 14 2 3" xfId="28167"/>
    <cellStyle name="Normal 3 2 14 2 3 2" xfId="28168"/>
    <cellStyle name="Normal 3 2 14 2 3 2 2" xfId="28169"/>
    <cellStyle name="Normal 3 2 14 2 3 2 2 2" xfId="28170"/>
    <cellStyle name="Normal 3 2 14 2 3 2 2 2 2" xfId="28171"/>
    <cellStyle name="Normal 3 2 14 2 3 2 2 3" xfId="28172"/>
    <cellStyle name="Normal 3 2 14 2 3 2 2 3 2" xfId="28173"/>
    <cellStyle name="Normal 3 2 14 2 3 2 2 4" xfId="28174"/>
    <cellStyle name="Normal 3 2 14 2 3 2 3" xfId="28175"/>
    <cellStyle name="Normal 3 2 14 2 3 2 3 2" xfId="28176"/>
    <cellStyle name="Normal 3 2 14 2 3 2 4" xfId="28177"/>
    <cellStyle name="Normal 3 2 14 2 3 2 4 2" xfId="28178"/>
    <cellStyle name="Normal 3 2 14 2 3 2 5" xfId="28179"/>
    <cellStyle name="Normal 3 2 14 2 3 3" xfId="28180"/>
    <cellStyle name="Normal 3 2 14 2 3 3 2" xfId="28181"/>
    <cellStyle name="Normal 3 2 14 2 3 3 2 2" xfId="28182"/>
    <cellStyle name="Normal 3 2 14 2 3 3 3" xfId="28183"/>
    <cellStyle name="Normal 3 2 14 2 3 3 3 2" xfId="28184"/>
    <cellStyle name="Normal 3 2 14 2 3 3 4" xfId="28185"/>
    <cellStyle name="Normal 3 2 14 2 3 4" xfId="28186"/>
    <cellStyle name="Normal 3 2 14 2 3 4 2" xfId="28187"/>
    <cellStyle name="Normal 3 2 14 2 3 5" xfId="28188"/>
    <cellStyle name="Normal 3 2 14 2 3 5 2" xfId="28189"/>
    <cellStyle name="Normal 3 2 14 2 3 6" xfId="28190"/>
    <cellStyle name="Normal 3 2 14 2 4" xfId="28191"/>
    <cellStyle name="Normal 3 2 14 2 4 2" xfId="28192"/>
    <cellStyle name="Normal 3 2 14 2 4 2 2" xfId="28193"/>
    <cellStyle name="Normal 3 2 14 2 4 2 2 2" xfId="28194"/>
    <cellStyle name="Normal 3 2 14 2 4 2 2 2 2" xfId="28195"/>
    <cellStyle name="Normal 3 2 14 2 4 2 2 3" xfId="28196"/>
    <cellStyle name="Normal 3 2 14 2 4 2 2 3 2" xfId="28197"/>
    <cellStyle name="Normal 3 2 14 2 4 2 2 4" xfId="28198"/>
    <cellStyle name="Normal 3 2 14 2 4 2 3" xfId="28199"/>
    <cellStyle name="Normal 3 2 14 2 4 2 3 2" xfId="28200"/>
    <cellStyle name="Normal 3 2 14 2 4 2 4" xfId="28201"/>
    <cellStyle name="Normal 3 2 14 2 4 2 4 2" xfId="28202"/>
    <cellStyle name="Normal 3 2 14 2 4 2 5" xfId="28203"/>
    <cellStyle name="Normal 3 2 14 2 4 3" xfId="28204"/>
    <cellStyle name="Normal 3 2 14 2 4 3 2" xfId="28205"/>
    <cellStyle name="Normal 3 2 14 2 4 3 2 2" xfId="28206"/>
    <cellStyle name="Normal 3 2 14 2 4 3 3" xfId="28207"/>
    <cellStyle name="Normal 3 2 14 2 4 3 3 2" xfId="28208"/>
    <cellStyle name="Normal 3 2 14 2 4 3 4" xfId="28209"/>
    <cellStyle name="Normal 3 2 14 2 4 4" xfId="28210"/>
    <cellStyle name="Normal 3 2 14 2 4 4 2" xfId="28211"/>
    <cellStyle name="Normal 3 2 14 2 4 5" xfId="28212"/>
    <cellStyle name="Normal 3 2 14 2 4 5 2" xfId="28213"/>
    <cellStyle name="Normal 3 2 14 2 4 6" xfId="28214"/>
    <cellStyle name="Normal 3 2 14 2 5" xfId="28215"/>
    <cellStyle name="Normal 3 2 14 2 5 2" xfId="28216"/>
    <cellStyle name="Normal 3 2 14 2 5 2 2" xfId="28217"/>
    <cellStyle name="Normal 3 2 14 2 5 2 2 2" xfId="28218"/>
    <cellStyle name="Normal 3 2 14 2 5 2 3" xfId="28219"/>
    <cellStyle name="Normal 3 2 14 2 5 2 3 2" xfId="28220"/>
    <cellStyle name="Normal 3 2 14 2 5 2 4" xfId="28221"/>
    <cellStyle name="Normal 3 2 14 2 5 3" xfId="28222"/>
    <cellStyle name="Normal 3 2 14 2 5 3 2" xfId="28223"/>
    <cellStyle name="Normal 3 2 14 2 5 4" xfId="28224"/>
    <cellStyle name="Normal 3 2 14 2 5 4 2" xfId="28225"/>
    <cellStyle name="Normal 3 2 14 2 5 5" xfId="28226"/>
    <cellStyle name="Normal 3 2 14 2 6" xfId="28227"/>
    <cellStyle name="Normal 3 2 14 2 6 2" xfId="28228"/>
    <cellStyle name="Normal 3 2 14 2 6 2 2" xfId="28229"/>
    <cellStyle name="Normal 3 2 14 2 6 3" xfId="28230"/>
    <cellStyle name="Normal 3 2 14 2 6 3 2" xfId="28231"/>
    <cellStyle name="Normal 3 2 14 2 6 4" xfId="28232"/>
    <cellStyle name="Normal 3 2 14 2 7" xfId="28233"/>
    <cellStyle name="Normal 3 2 14 2 7 2" xfId="28234"/>
    <cellStyle name="Normal 3 2 14 2 8" xfId="28235"/>
    <cellStyle name="Normal 3 2 14 2 8 2" xfId="28236"/>
    <cellStyle name="Normal 3 2 14 2 9" xfId="28237"/>
    <cellStyle name="Normal 3 2 14 3" xfId="28238"/>
    <cellStyle name="Normal 3 2 14 3 2" xfId="28239"/>
    <cellStyle name="Normal 3 2 14 3 2 2" xfId="28240"/>
    <cellStyle name="Normal 3 2 14 3 2 2 2" xfId="28241"/>
    <cellStyle name="Normal 3 2 14 3 2 2 2 2" xfId="28242"/>
    <cellStyle name="Normal 3 2 14 3 2 2 3" xfId="28243"/>
    <cellStyle name="Normal 3 2 14 3 2 2 3 2" xfId="28244"/>
    <cellStyle name="Normal 3 2 14 3 2 2 4" xfId="28245"/>
    <cellStyle name="Normal 3 2 14 3 2 3" xfId="28246"/>
    <cellStyle name="Normal 3 2 14 3 2 3 2" xfId="28247"/>
    <cellStyle name="Normal 3 2 14 3 2 4" xfId="28248"/>
    <cellStyle name="Normal 3 2 14 3 2 4 2" xfId="28249"/>
    <cellStyle name="Normal 3 2 14 3 2 5" xfId="28250"/>
    <cellStyle name="Normal 3 2 14 3 3" xfId="28251"/>
    <cellStyle name="Normal 3 2 14 3 3 2" xfId="28252"/>
    <cellStyle name="Normal 3 2 14 3 3 2 2" xfId="28253"/>
    <cellStyle name="Normal 3 2 14 3 3 3" xfId="28254"/>
    <cellStyle name="Normal 3 2 14 3 3 3 2" xfId="28255"/>
    <cellStyle name="Normal 3 2 14 3 3 4" xfId="28256"/>
    <cellStyle name="Normal 3 2 14 3 4" xfId="28257"/>
    <cellStyle name="Normal 3 2 14 3 4 2" xfId="28258"/>
    <cellStyle name="Normal 3 2 14 3 5" xfId="28259"/>
    <cellStyle name="Normal 3 2 14 3 5 2" xfId="28260"/>
    <cellStyle name="Normal 3 2 14 3 6" xfId="28261"/>
    <cellStyle name="Normal 3 2 14 4" xfId="28262"/>
    <cellStyle name="Normal 3 2 14 4 2" xfId="28263"/>
    <cellStyle name="Normal 3 2 14 4 2 2" xfId="28264"/>
    <cellStyle name="Normal 3 2 14 4 2 2 2" xfId="28265"/>
    <cellStyle name="Normal 3 2 14 4 2 2 2 2" xfId="28266"/>
    <cellStyle name="Normal 3 2 14 4 2 2 3" xfId="28267"/>
    <cellStyle name="Normal 3 2 14 4 2 2 3 2" xfId="28268"/>
    <cellStyle name="Normal 3 2 14 4 2 2 4" xfId="28269"/>
    <cellStyle name="Normal 3 2 14 4 2 3" xfId="28270"/>
    <cellStyle name="Normal 3 2 14 4 2 3 2" xfId="28271"/>
    <cellStyle name="Normal 3 2 14 4 2 4" xfId="28272"/>
    <cellStyle name="Normal 3 2 14 4 2 4 2" xfId="28273"/>
    <cellStyle name="Normal 3 2 14 4 2 5" xfId="28274"/>
    <cellStyle name="Normal 3 2 14 4 3" xfId="28275"/>
    <cellStyle name="Normal 3 2 14 4 3 2" xfId="28276"/>
    <cellStyle name="Normal 3 2 14 4 3 2 2" xfId="28277"/>
    <cellStyle name="Normal 3 2 14 4 3 3" xfId="28278"/>
    <cellStyle name="Normal 3 2 14 4 3 3 2" xfId="28279"/>
    <cellStyle name="Normal 3 2 14 4 3 4" xfId="28280"/>
    <cellStyle name="Normal 3 2 14 4 4" xfId="28281"/>
    <cellStyle name="Normal 3 2 14 4 4 2" xfId="28282"/>
    <cellStyle name="Normal 3 2 14 4 5" xfId="28283"/>
    <cellStyle name="Normal 3 2 14 4 5 2" xfId="28284"/>
    <cellStyle name="Normal 3 2 14 4 6" xfId="28285"/>
    <cellStyle name="Normal 3 2 14 5" xfId="28286"/>
    <cellStyle name="Normal 3 2 14 5 2" xfId="28287"/>
    <cellStyle name="Normal 3 2 14 5 2 2" xfId="28288"/>
    <cellStyle name="Normal 3 2 14 5 2 2 2" xfId="28289"/>
    <cellStyle name="Normal 3 2 14 5 2 2 2 2" xfId="28290"/>
    <cellStyle name="Normal 3 2 14 5 2 2 3" xfId="28291"/>
    <cellStyle name="Normal 3 2 14 5 2 2 3 2" xfId="28292"/>
    <cellStyle name="Normal 3 2 14 5 2 2 4" xfId="28293"/>
    <cellStyle name="Normal 3 2 14 5 2 3" xfId="28294"/>
    <cellStyle name="Normal 3 2 14 5 2 3 2" xfId="28295"/>
    <cellStyle name="Normal 3 2 14 5 2 4" xfId="28296"/>
    <cellStyle name="Normal 3 2 14 5 2 4 2" xfId="28297"/>
    <cellStyle name="Normal 3 2 14 5 2 5" xfId="28298"/>
    <cellStyle name="Normal 3 2 14 5 3" xfId="28299"/>
    <cellStyle name="Normal 3 2 14 5 3 2" xfId="28300"/>
    <cellStyle name="Normal 3 2 14 5 3 2 2" xfId="28301"/>
    <cellStyle name="Normal 3 2 14 5 3 3" xfId="28302"/>
    <cellStyle name="Normal 3 2 14 5 3 3 2" xfId="28303"/>
    <cellStyle name="Normal 3 2 14 5 3 4" xfId="28304"/>
    <cellStyle name="Normal 3 2 14 5 4" xfId="28305"/>
    <cellStyle name="Normal 3 2 14 5 4 2" xfId="28306"/>
    <cellStyle name="Normal 3 2 14 5 5" xfId="28307"/>
    <cellStyle name="Normal 3 2 14 5 5 2" xfId="28308"/>
    <cellStyle name="Normal 3 2 14 5 6" xfId="28309"/>
    <cellStyle name="Normal 3 2 14 6" xfId="28310"/>
    <cellStyle name="Normal 3 2 14 6 2" xfId="28311"/>
    <cellStyle name="Normal 3 2 14 6 2 2" xfId="28312"/>
    <cellStyle name="Normal 3 2 14 6 2 2 2" xfId="28313"/>
    <cellStyle name="Normal 3 2 14 6 2 3" xfId="28314"/>
    <cellStyle name="Normal 3 2 14 6 2 3 2" xfId="28315"/>
    <cellStyle name="Normal 3 2 14 6 2 4" xfId="28316"/>
    <cellStyle name="Normal 3 2 14 6 3" xfId="28317"/>
    <cellStyle name="Normal 3 2 14 6 3 2" xfId="28318"/>
    <cellStyle name="Normal 3 2 14 6 4" xfId="28319"/>
    <cellStyle name="Normal 3 2 14 6 4 2" xfId="28320"/>
    <cellStyle name="Normal 3 2 14 6 5" xfId="28321"/>
    <cellStyle name="Normal 3 2 14 7" xfId="28322"/>
    <cellStyle name="Normal 3 2 14 7 2" xfId="28323"/>
    <cellStyle name="Normal 3 2 14 7 2 2" xfId="28324"/>
    <cellStyle name="Normal 3 2 14 7 3" xfId="28325"/>
    <cellStyle name="Normal 3 2 14 7 3 2" xfId="28326"/>
    <cellStyle name="Normal 3 2 14 7 4" xfId="28327"/>
    <cellStyle name="Normal 3 2 14 8" xfId="28328"/>
    <cellStyle name="Normal 3 2 14 8 2" xfId="28329"/>
    <cellStyle name="Normal 3 2 14 9" xfId="28330"/>
    <cellStyle name="Normal 3 2 14 9 2" xfId="28331"/>
    <cellStyle name="Normal 3 2 15" xfId="28332"/>
    <cellStyle name="Normal 3 2 15 10" xfId="28333"/>
    <cellStyle name="Normal 3 2 15 2" xfId="28334"/>
    <cellStyle name="Normal 3 2 15 2 2" xfId="28335"/>
    <cellStyle name="Normal 3 2 15 2 2 2" xfId="28336"/>
    <cellStyle name="Normal 3 2 15 2 2 2 2" xfId="28337"/>
    <cellStyle name="Normal 3 2 15 2 2 2 2 2" xfId="28338"/>
    <cellStyle name="Normal 3 2 15 2 2 2 2 2 2" xfId="28339"/>
    <cellStyle name="Normal 3 2 15 2 2 2 2 3" xfId="28340"/>
    <cellStyle name="Normal 3 2 15 2 2 2 2 3 2" xfId="28341"/>
    <cellStyle name="Normal 3 2 15 2 2 2 2 4" xfId="28342"/>
    <cellStyle name="Normal 3 2 15 2 2 2 3" xfId="28343"/>
    <cellStyle name="Normal 3 2 15 2 2 2 3 2" xfId="28344"/>
    <cellStyle name="Normal 3 2 15 2 2 2 4" xfId="28345"/>
    <cellStyle name="Normal 3 2 15 2 2 2 4 2" xfId="28346"/>
    <cellStyle name="Normal 3 2 15 2 2 2 5" xfId="28347"/>
    <cellStyle name="Normal 3 2 15 2 2 3" xfId="28348"/>
    <cellStyle name="Normal 3 2 15 2 2 3 2" xfId="28349"/>
    <cellStyle name="Normal 3 2 15 2 2 3 2 2" xfId="28350"/>
    <cellStyle name="Normal 3 2 15 2 2 3 3" xfId="28351"/>
    <cellStyle name="Normal 3 2 15 2 2 3 3 2" xfId="28352"/>
    <cellStyle name="Normal 3 2 15 2 2 3 4" xfId="28353"/>
    <cellStyle name="Normal 3 2 15 2 2 4" xfId="28354"/>
    <cellStyle name="Normal 3 2 15 2 2 4 2" xfId="28355"/>
    <cellStyle name="Normal 3 2 15 2 2 5" xfId="28356"/>
    <cellStyle name="Normal 3 2 15 2 2 5 2" xfId="28357"/>
    <cellStyle name="Normal 3 2 15 2 2 6" xfId="28358"/>
    <cellStyle name="Normal 3 2 15 2 3" xfId="28359"/>
    <cellStyle name="Normal 3 2 15 2 3 2" xfId="28360"/>
    <cellStyle name="Normal 3 2 15 2 3 2 2" xfId="28361"/>
    <cellStyle name="Normal 3 2 15 2 3 2 2 2" xfId="28362"/>
    <cellStyle name="Normal 3 2 15 2 3 2 2 2 2" xfId="28363"/>
    <cellStyle name="Normal 3 2 15 2 3 2 2 3" xfId="28364"/>
    <cellStyle name="Normal 3 2 15 2 3 2 2 3 2" xfId="28365"/>
    <cellStyle name="Normal 3 2 15 2 3 2 2 4" xfId="28366"/>
    <cellStyle name="Normal 3 2 15 2 3 2 3" xfId="28367"/>
    <cellStyle name="Normal 3 2 15 2 3 2 3 2" xfId="28368"/>
    <cellStyle name="Normal 3 2 15 2 3 2 4" xfId="28369"/>
    <cellStyle name="Normal 3 2 15 2 3 2 4 2" xfId="28370"/>
    <cellStyle name="Normal 3 2 15 2 3 2 5" xfId="28371"/>
    <cellStyle name="Normal 3 2 15 2 3 3" xfId="28372"/>
    <cellStyle name="Normal 3 2 15 2 3 3 2" xfId="28373"/>
    <cellStyle name="Normal 3 2 15 2 3 3 2 2" xfId="28374"/>
    <cellStyle name="Normal 3 2 15 2 3 3 3" xfId="28375"/>
    <cellStyle name="Normal 3 2 15 2 3 3 3 2" xfId="28376"/>
    <cellStyle name="Normal 3 2 15 2 3 3 4" xfId="28377"/>
    <cellStyle name="Normal 3 2 15 2 3 4" xfId="28378"/>
    <cellStyle name="Normal 3 2 15 2 3 4 2" xfId="28379"/>
    <cellStyle name="Normal 3 2 15 2 3 5" xfId="28380"/>
    <cellStyle name="Normal 3 2 15 2 3 5 2" xfId="28381"/>
    <cellStyle name="Normal 3 2 15 2 3 6" xfId="28382"/>
    <cellStyle name="Normal 3 2 15 2 4" xfId="28383"/>
    <cellStyle name="Normal 3 2 15 2 4 2" xfId="28384"/>
    <cellStyle name="Normal 3 2 15 2 4 2 2" xfId="28385"/>
    <cellStyle name="Normal 3 2 15 2 4 2 2 2" xfId="28386"/>
    <cellStyle name="Normal 3 2 15 2 4 2 2 2 2" xfId="28387"/>
    <cellStyle name="Normal 3 2 15 2 4 2 2 3" xfId="28388"/>
    <cellStyle name="Normal 3 2 15 2 4 2 2 3 2" xfId="28389"/>
    <cellStyle name="Normal 3 2 15 2 4 2 2 4" xfId="28390"/>
    <cellStyle name="Normal 3 2 15 2 4 2 3" xfId="28391"/>
    <cellStyle name="Normal 3 2 15 2 4 2 3 2" xfId="28392"/>
    <cellStyle name="Normal 3 2 15 2 4 2 4" xfId="28393"/>
    <cellStyle name="Normal 3 2 15 2 4 2 4 2" xfId="28394"/>
    <cellStyle name="Normal 3 2 15 2 4 2 5" xfId="28395"/>
    <cellStyle name="Normal 3 2 15 2 4 3" xfId="28396"/>
    <cellStyle name="Normal 3 2 15 2 4 3 2" xfId="28397"/>
    <cellStyle name="Normal 3 2 15 2 4 3 2 2" xfId="28398"/>
    <cellStyle name="Normal 3 2 15 2 4 3 3" xfId="28399"/>
    <cellStyle name="Normal 3 2 15 2 4 3 3 2" xfId="28400"/>
    <cellStyle name="Normal 3 2 15 2 4 3 4" xfId="28401"/>
    <cellStyle name="Normal 3 2 15 2 4 4" xfId="28402"/>
    <cellStyle name="Normal 3 2 15 2 4 4 2" xfId="28403"/>
    <cellStyle name="Normal 3 2 15 2 4 5" xfId="28404"/>
    <cellStyle name="Normal 3 2 15 2 4 5 2" xfId="28405"/>
    <cellStyle name="Normal 3 2 15 2 4 6" xfId="28406"/>
    <cellStyle name="Normal 3 2 15 2 5" xfId="28407"/>
    <cellStyle name="Normal 3 2 15 2 5 2" xfId="28408"/>
    <cellStyle name="Normal 3 2 15 2 5 2 2" xfId="28409"/>
    <cellStyle name="Normal 3 2 15 2 5 2 2 2" xfId="28410"/>
    <cellStyle name="Normal 3 2 15 2 5 2 3" xfId="28411"/>
    <cellStyle name="Normal 3 2 15 2 5 2 3 2" xfId="28412"/>
    <cellStyle name="Normal 3 2 15 2 5 2 4" xfId="28413"/>
    <cellStyle name="Normal 3 2 15 2 5 3" xfId="28414"/>
    <cellStyle name="Normal 3 2 15 2 5 3 2" xfId="28415"/>
    <cellStyle name="Normal 3 2 15 2 5 4" xfId="28416"/>
    <cellStyle name="Normal 3 2 15 2 5 4 2" xfId="28417"/>
    <cellStyle name="Normal 3 2 15 2 5 5" xfId="28418"/>
    <cellStyle name="Normal 3 2 15 2 6" xfId="28419"/>
    <cellStyle name="Normal 3 2 15 2 6 2" xfId="28420"/>
    <cellStyle name="Normal 3 2 15 2 6 2 2" xfId="28421"/>
    <cellStyle name="Normal 3 2 15 2 6 3" xfId="28422"/>
    <cellStyle name="Normal 3 2 15 2 6 3 2" xfId="28423"/>
    <cellStyle name="Normal 3 2 15 2 6 4" xfId="28424"/>
    <cellStyle name="Normal 3 2 15 2 7" xfId="28425"/>
    <cellStyle name="Normal 3 2 15 2 7 2" xfId="28426"/>
    <cellStyle name="Normal 3 2 15 2 8" xfId="28427"/>
    <cellStyle name="Normal 3 2 15 2 8 2" xfId="28428"/>
    <cellStyle name="Normal 3 2 15 2 9" xfId="28429"/>
    <cellStyle name="Normal 3 2 15 3" xfId="28430"/>
    <cellStyle name="Normal 3 2 15 3 2" xfId="28431"/>
    <cellStyle name="Normal 3 2 15 3 2 2" xfId="28432"/>
    <cellStyle name="Normal 3 2 15 3 2 2 2" xfId="28433"/>
    <cellStyle name="Normal 3 2 15 3 2 2 2 2" xfId="28434"/>
    <cellStyle name="Normal 3 2 15 3 2 2 3" xfId="28435"/>
    <cellStyle name="Normal 3 2 15 3 2 2 3 2" xfId="28436"/>
    <cellStyle name="Normal 3 2 15 3 2 2 4" xfId="28437"/>
    <cellStyle name="Normal 3 2 15 3 2 3" xfId="28438"/>
    <cellStyle name="Normal 3 2 15 3 2 3 2" xfId="28439"/>
    <cellStyle name="Normal 3 2 15 3 2 4" xfId="28440"/>
    <cellStyle name="Normal 3 2 15 3 2 4 2" xfId="28441"/>
    <cellStyle name="Normal 3 2 15 3 2 5" xfId="28442"/>
    <cellStyle name="Normal 3 2 15 3 3" xfId="28443"/>
    <cellStyle name="Normal 3 2 15 3 3 2" xfId="28444"/>
    <cellStyle name="Normal 3 2 15 3 3 2 2" xfId="28445"/>
    <cellStyle name="Normal 3 2 15 3 3 3" xfId="28446"/>
    <cellStyle name="Normal 3 2 15 3 3 3 2" xfId="28447"/>
    <cellStyle name="Normal 3 2 15 3 3 4" xfId="28448"/>
    <cellStyle name="Normal 3 2 15 3 4" xfId="28449"/>
    <cellStyle name="Normal 3 2 15 3 4 2" xfId="28450"/>
    <cellStyle name="Normal 3 2 15 3 5" xfId="28451"/>
    <cellStyle name="Normal 3 2 15 3 5 2" xfId="28452"/>
    <cellStyle name="Normal 3 2 15 3 6" xfId="28453"/>
    <cellStyle name="Normal 3 2 15 4" xfId="28454"/>
    <cellStyle name="Normal 3 2 15 4 2" xfId="28455"/>
    <cellStyle name="Normal 3 2 15 4 2 2" xfId="28456"/>
    <cellStyle name="Normal 3 2 15 4 2 2 2" xfId="28457"/>
    <cellStyle name="Normal 3 2 15 4 2 2 2 2" xfId="28458"/>
    <cellStyle name="Normal 3 2 15 4 2 2 3" xfId="28459"/>
    <cellStyle name="Normal 3 2 15 4 2 2 3 2" xfId="28460"/>
    <cellStyle name="Normal 3 2 15 4 2 2 4" xfId="28461"/>
    <cellStyle name="Normal 3 2 15 4 2 3" xfId="28462"/>
    <cellStyle name="Normal 3 2 15 4 2 3 2" xfId="28463"/>
    <cellStyle name="Normal 3 2 15 4 2 4" xfId="28464"/>
    <cellStyle name="Normal 3 2 15 4 2 4 2" xfId="28465"/>
    <cellStyle name="Normal 3 2 15 4 2 5" xfId="28466"/>
    <cellStyle name="Normal 3 2 15 4 3" xfId="28467"/>
    <cellStyle name="Normal 3 2 15 4 3 2" xfId="28468"/>
    <cellStyle name="Normal 3 2 15 4 3 2 2" xfId="28469"/>
    <cellStyle name="Normal 3 2 15 4 3 3" xfId="28470"/>
    <cellStyle name="Normal 3 2 15 4 3 3 2" xfId="28471"/>
    <cellStyle name="Normal 3 2 15 4 3 4" xfId="28472"/>
    <cellStyle name="Normal 3 2 15 4 4" xfId="28473"/>
    <cellStyle name="Normal 3 2 15 4 4 2" xfId="28474"/>
    <cellStyle name="Normal 3 2 15 4 5" xfId="28475"/>
    <cellStyle name="Normal 3 2 15 4 5 2" xfId="28476"/>
    <cellStyle name="Normal 3 2 15 4 6" xfId="28477"/>
    <cellStyle name="Normal 3 2 15 5" xfId="28478"/>
    <cellStyle name="Normal 3 2 15 5 2" xfId="28479"/>
    <cellStyle name="Normal 3 2 15 5 2 2" xfId="28480"/>
    <cellStyle name="Normal 3 2 15 5 2 2 2" xfId="28481"/>
    <cellStyle name="Normal 3 2 15 5 2 2 2 2" xfId="28482"/>
    <cellStyle name="Normal 3 2 15 5 2 2 3" xfId="28483"/>
    <cellStyle name="Normal 3 2 15 5 2 2 3 2" xfId="28484"/>
    <cellStyle name="Normal 3 2 15 5 2 2 4" xfId="28485"/>
    <cellStyle name="Normal 3 2 15 5 2 3" xfId="28486"/>
    <cellStyle name="Normal 3 2 15 5 2 3 2" xfId="28487"/>
    <cellStyle name="Normal 3 2 15 5 2 4" xfId="28488"/>
    <cellStyle name="Normal 3 2 15 5 2 4 2" xfId="28489"/>
    <cellStyle name="Normal 3 2 15 5 2 5" xfId="28490"/>
    <cellStyle name="Normal 3 2 15 5 3" xfId="28491"/>
    <cellStyle name="Normal 3 2 15 5 3 2" xfId="28492"/>
    <cellStyle name="Normal 3 2 15 5 3 2 2" xfId="28493"/>
    <cellStyle name="Normal 3 2 15 5 3 3" xfId="28494"/>
    <cellStyle name="Normal 3 2 15 5 3 3 2" xfId="28495"/>
    <cellStyle name="Normal 3 2 15 5 3 4" xfId="28496"/>
    <cellStyle name="Normal 3 2 15 5 4" xfId="28497"/>
    <cellStyle name="Normal 3 2 15 5 4 2" xfId="28498"/>
    <cellStyle name="Normal 3 2 15 5 5" xfId="28499"/>
    <cellStyle name="Normal 3 2 15 5 5 2" xfId="28500"/>
    <cellStyle name="Normal 3 2 15 5 6" xfId="28501"/>
    <cellStyle name="Normal 3 2 15 6" xfId="28502"/>
    <cellStyle name="Normal 3 2 15 6 2" xfId="28503"/>
    <cellStyle name="Normal 3 2 15 6 2 2" xfId="28504"/>
    <cellStyle name="Normal 3 2 15 6 2 2 2" xfId="28505"/>
    <cellStyle name="Normal 3 2 15 6 2 3" xfId="28506"/>
    <cellStyle name="Normal 3 2 15 6 2 3 2" xfId="28507"/>
    <cellStyle name="Normal 3 2 15 6 2 4" xfId="28508"/>
    <cellStyle name="Normal 3 2 15 6 3" xfId="28509"/>
    <cellStyle name="Normal 3 2 15 6 3 2" xfId="28510"/>
    <cellStyle name="Normal 3 2 15 6 4" xfId="28511"/>
    <cellStyle name="Normal 3 2 15 6 4 2" xfId="28512"/>
    <cellStyle name="Normal 3 2 15 6 5" xfId="28513"/>
    <cellStyle name="Normal 3 2 15 7" xfId="28514"/>
    <cellStyle name="Normal 3 2 15 7 2" xfId="28515"/>
    <cellStyle name="Normal 3 2 15 7 2 2" xfId="28516"/>
    <cellStyle name="Normal 3 2 15 7 3" xfId="28517"/>
    <cellStyle name="Normal 3 2 15 7 3 2" xfId="28518"/>
    <cellStyle name="Normal 3 2 15 7 4" xfId="28519"/>
    <cellStyle name="Normal 3 2 15 8" xfId="28520"/>
    <cellStyle name="Normal 3 2 15 8 2" xfId="28521"/>
    <cellStyle name="Normal 3 2 15 9" xfId="28522"/>
    <cellStyle name="Normal 3 2 15 9 2" xfId="28523"/>
    <cellStyle name="Normal 3 2 16" xfId="28524"/>
    <cellStyle name="Normal 3 2 16 10" xfId="28525"/>
    <cellStyle name="Normal 3 2 16 2" xfId="28526"/>
    <cellStyle name="Normal 3 2 16 2 2" xfId="28527"/>
    <cellStyle name="Normal 3 2 16 2 2 2" xfId="28528"/>
    <cellStyle name="Normal 3 2 16 2 2 2 2" xfId="28529"/>
    <cellStyle name="Normal 3 2 16 2 2 2 2 2" xfId="28530"/>
    <cellStyle name="Normal 3 2 16 2 2 2 2 2 2" xfId="28531"/>
    <cellStyle name="Normal 3 2 16 2 2 2 2 3" xfId="28532"/>
    <cellStyle name="Normal 3 2 16 2 2 2 2 3 2" xfId="28533"/>
    <cellStyle name="Normal 3 2 16 2 2 2 2 4" xfId="28534"/>
    <cellStyle name="Normal 3 2 16 2 2 2 3" xfId="28535"/>
    <cellStyle name="Normal 3 2 16 2 2 2 3 2" xfId="28536"/>
    <cellStyle name="Normal 3 2 16 2 2 2 4" xfId="28537"/>
    <cellStyle name="Normal 3 2 16 2 2 2 4 2" xfId="28538"/>
    <cellStyle name="Normal 3 2 16 2 2 2 5" xfId="28539"/>
    <cellStyle name="Normal 3 2 16 2 2 3" xfId="28540"/>
    <cellStyle name="Normal 3 2 16 2 2 3 2" xfId="28541"/>
    <cellStyle name="Normal 3 2 16 2 2 3 2 2" xfId="28542"/>
    <cellStyle name="Normal 3 2 16 2 2 3 3" xfId="28543"/>
    <cellStyle name="Normal 3 2 16 2 2 3 3 2" xfId="28544"/>
    <cellStyle name="Normal 3 2 16 2 2 3 4" xfId="28545"/>
    <cellStyle name="Normal 3 2 16 2 2 4" xfId="28546"/>
    <cellStyle name="Normal 3 2 16 2 2 4 2" xfId="28547"/>
    <cellStyle name="Normal 3 2 16 2 2 5" xfId="28548"/>
    <cellStyle name="Normal 3 2 16 2 2 5 2" xfId="28549"/>
    <cellStyle name="Normal 3 2 16 2 2 6" xfId="28550"/>
    <cellStyle name="Normal 3 2 16 2 3" xfId="28551"/>
    <cellStyle name="Normal 3 2 16 2 3 2" xfId="28552"/>
    <cellStyle name="Normal 3 2 16 2 3 2 2" xfId="28553"/>
    <cellStyle name="Normal 3 2 16 2 3 2 2 2" xfId="28554"/>
    <cellStyle name="Normal 3 2 16 2 3 2 2 2 2" xfId="28555"/>
    <cellStyle name="Normal 3 2 16 2 3 2 2 3" xfId="28556"/>
    <cellStyle name="Normal 3 2 16 2 3 2 2 3 2" xfId="28557"/>
    <cellStyle name="Normal 3 2 16 2 3 2 2 4" xfId="28558"/>
    <cellStyle name="Normal 3 2 16 2 3 2 3" xfId="28559"/>
    <cellStyle name="Normal 3 2 16 2 3 2 3 2" xfId="28560"/>
    <cellStyle name="Normal 3 2 16 2 3 2 4" xfId="28561"/>
    <cellStyle name="Normal 3 2 16 2 3 2 4 2" xfId="28562"/>
    <cellStyle name="Normal 3 2 16 2 3 2 5" xfId="28563"/>
    <cellStyle name="Normal 3 2 16 2 3 3" xfId="28564"/>
    <cellStyle name="Normal 3 2 16 2 3 3 2" xfId="28565"/>
    <cellStyle name="Normal 3 2 16 2 3 3 2 2" xfId="28566"/>
    <cellStyle name="Normal 3 2 16 2 3 3 3" xfId="28567"/>
    <cellStyle name="Normal 3 2 16 2 3 3 3 2" xfId="28568"/>
    <cellStyle name="Normal 3 2 16 2 3 3 4" xfId="28569"/>
    <cellStyle name="Normal 3 2 16 2 3 4" xfId="28570"/>
    <cellStyle name="Normal 3 2 16 2 3 4 2" xfId="28571"/>
    <cellStyle name="Normal 3 2 16 2 3 5" xfId="28572"/>
    <cellStyle name="Normal 3 2 16 2 3 5 2" xfId="28573"/>
    <cellStyle name="Normal 3 2 16 2 3 6" xfId="28574"/>
    <cellStyle name="Normal 3 2 16 2 4" xfId="28575"/>
    <cellStyle name="Normal 3 2 16 2 4 2" xfId="28576"/>
    <cellStyle name="Normal 3 2 16 2 4 2 2" xfId="28577"/>
    <cellStyle name="Normal 3 2 16 2 4 2 2 2" xfId="28578"/>
    <cellStyle name="Normal 3 2 16 2 4 2 2 2 2" xfId="28579"/>
    <cellStyle name="Normal 3 2 16 2 4 2 2 3" xfId="28580"/>
    <cellStyle name="Normal 3 2 16 2 4 2 2 3 2" xfId="28581"/>
    <cellStyle name="Normal 3 2 16 2 4 2 2 4" xfId="28582"/>
    <cellStyle name="Normal 3 2 16 2 4 2 3" xfId="28583"/>
    <cellStyle name="Normal 3 2 16 2 4 2 3 2" xfId="28584"/>
    <cellStyle name="Normal 3 2 16 2 4 2 4" xfId="28585"/>
    <cellStyle name="Normal 3 2 16 2 4 2 4 2" xfId="28586"/>
    <cellStyle name="Normal 3 2 16 2 4 2 5" xfId="28587"/>
    <cellStyle name="Normal 3 2 16 2 4 3" xfId="28588"/>
    <cellStyle name="Normal 3 2 16 2 4 3 2" xfId="28589"/>
    <cellStyle name="Normal 3 2 16 2 4 3 2 2" xfId="28590"/>
    <cellStyle name="Normal 3 2 16 2 4 3 3" xfId="28591"/>
    <cellStyle name="Normal 3 2 16 2 4 3 3 2" xfId="28592"/>
    <cellStyle name="Normal 3 2 16 2 4 3 4" xfId="28593"/>
    <cellStyle name="Normal 3 2 16 2 4 4" xfId="28594"/>
    <cellStyle name="Normal 3 2 16 2 4 4 2" xfId="28595"/>
    <cellStyle name="Normal 3 2 16 2 4 5" xfId="28596"/>
    <cellStyle name="Normal 3 2 16 2 4 5 2" xfId="28597"/>
    <cellStyle name="Normal 3 2 16 2 4 6" xfId="28598"/>
    <cellStyle name="Normal 3 2 16 2 5" xfId="28599"/>
    <cellStyle name="Normal 3 2 16 2 5 2" xfId="28600"/>
    <cellStyle name="Normal 3 2 16 2 5 2 2" xfId="28601"/>
    <cellStyle name="Normal 3 2 16 2 5 2 2 2" xfId="28602"/>
    <cellStyle name="Normal 3 2 16 2 5 2 3" xfId="28603"/>
    <cellStyle name="Normal 3 2 16 2 5 2 3 2" xfId="28604"/>
    <cellStyle name="Normal 3 2 16 2 5 2 4" xfId="28605"/>
    <cellStyle name="Normal 3 2 16 2 5 3" xfId="28606"/>
    <cellStyle name="Normal 3 2 16 2 5 3 2" xfId="28607"/>
    <cellStyle name="Normal 3 2 16 2 5 4" xfId="28608"/>
    <cellStyle name="Normal 3 2 16 2 5 4 2" xfId="28609"/>
    <cellStyle name="Normal 3 2 16 2 5 5" xfId="28610"/>
    <cellStyle name="Normal 3 2 16 2 6" xfId="28611"/>
    <cellStyle name="Normal 3 2 16 2 6 2" xfId="28612"/>
    <cellStyle name="Normal 3 2 16 2 6 2 2" xfId="28613"/>
    <cellStyle name="Normal 3 2 16 2 6 3" xfId="28614"/>
    <cellStyle name="Normal 3 2 16 2 6 3 2" xfId="28615"/>
    <cellStyle name="Normal 3 2 16 2 6 4" xfId="28616"/>
    <cellStyle name="Normal 3 2 16 2 7" xfId="28617"/>
    <cellStyle name="Normal 3 2 16 2 7 2" xfId="28618"/>
    <cellStyle name="Normal 3 2 16 2 8" xfId="28619"/>
    <cellStyle name="Normal 3 2 16 2 8 2" xfId="28620"/>
    <cellStyle name="Normal 3 2 16 2 9" xfId="28621"/>
    <cellStyle name="Normal 3 2 16 3" xfId="28622"/>
    <cellStyle name="Normal 3 2 16 3 2" xfId="28623"/>
    <cellStyle name="Normal 3 2 16 3 2 2" xfId="28624"/>
    <cellStyle name="Normal 3 2 16 3 2 2 2" xfId="28625"/>
    <cellStyle name="Normal 3 2 16 3 2 2 2 2" xfId="28626"/>
    <cellStyle name="Normal 3 2 16 3 2 2 3" xfId="28627"/>
    <cellStyle name="Normal 3 2 16 3 2 2 3 2" xfId="28628"/>
    <cellStyle name="Normal 3 2 16 3 2 2 4" xfId="28629"/>
    <cellStyle name="Normal 3 2 16 3 2 3" xfId="28630"/>
    <cellStyle name="Normal 3 2 16 3 2 3 2" xfId="28631"/>
    <cellStyle name="Normal 3 2 16 3 2 4" xfId="28632"/>
    <cellStyle name="Normal 3 2 16 3 2 4 2" xfId="28633"/>
    <cellStyle name="Normal 3 2 16 3 2 5" xfId="28634"/>
    <cellStyle name="Normal 3 2 16 3 3" xfId="28635"/>
    <cellStyle name="Normal 3 2 16 3 3 2" xfId="28636"/>
    <cellStyle name="Normal 3 2 16 3 3 2 2" xfId="28637"/>
    <cellStyle name="Normal 3 2 16 3 3 3" xfId="28638"/>
    <cellStyle name="Normal 3 2 16 3 3 3 2" xfId="28639"/>
    <cellStyle name="Normal 3 2 16 3 3 4" xfId="28640"/>
    <cellStyle name="Normal 3 2 16 3 4" xfId="28641"/>
    <cellStyle name="Normal 3 2 16 3 4 2" xfId="28642"/>
    <cellStyle name="Normal 3 2 16 3 5" xfId="28643"/>
    <cellStyle name="Normal 3 2 16 3 5 2" xfId="28644"/>
    <cellStyle name="Normal 3 2 16 3 6" xfId="28645"/>
    <cellStyle name="Normal 3 2 16 4" xfId="28646"/>
    <cellStyle name="Normal 3 2 16 4 2" xfId="28647"/>
    <cellStyle name="Normal 3 2 16 4 2 2" xfId="28648"/>
    <cellStyle name="Normal 3 2 16 4 2 2 2" xfId="28649"/>
    <cellStyle name="Normal 3 2 16 4 2 2 2 2" xfId="28650"/>
    <cellStyle name="Normal 3 2 16 4 2 2 3" xfId="28651"/>
    <cellStyle name="Normal 3 2 16 4 2 2 3 2" xfId="28652"/>
    <cellStyle name="Normal 3 2 16 4 2 2 4" xfId="28653"/>
    <cellStyle name="Normal 3 2 16 4 2 3" xfId="28654"/>
    <cellStyle name="Normal 3 2 16 4 2 3 2" xfId="28655"/>
    <cellStyle name="Normal 3 2 16 4 2 4" xfId="28656"/>
    <cellStyle name="Normal 3 2 16 4 2 4 2" xfId="28657"/>
    <cellStyle name="Normal 3 2 16 4 2 5" xfId="28658"/>
    <cellStyle name="Normal 3 2 16 4 3" xfId="28659"/>
    <cellStyle name="Normal 3 2 16 4 3 2" xfId="28660"/>
    <cellStyle name="Normal 3 2 16 4 3 2 2" xfId="28661"/>
    <cellStyle name="Normal 3 2 16 4 3 3" xfId="28662"/>
    <cellStyle name="Normal 3 2 16 4 3 3 2" xfId="28663"/>
    <cellStyle name="Normal 3 2 16 4 3 4" xfId="28664"/>
    <cellStyle name="Normal 3 2 16 4 4" xfId="28665"/>
    <cellStyle name="Normal 3 2 16 4 4 2" xfId="28666"/>
    <cellStyle name="Normal 3 2 16 4 5" xfId="28667"/>
    <cellStyle name="Normal 3 2 16 4 5 2" xfId="28668"/>
    <cellStyle name="Normal 3 2 16 4 6" xfId="28669"/>
    <cellStyle name="Normal 3 2 16 5" xfId="28670"/>
    <cellStyle name="Normal 3 2 16 5 2" xfId="28671"/>
    <cellStyle name="Normal 3 2 16 5 2 2" xfId="28672"/>
    <cellStyle name="Normal 3 2 16 5 2 2 2" xfId="28673"/>
    <cellStyle name="Normal 3 2 16 5 2 2 2 2" xfId="28674"/>
    <cellStyle name="Normal 3 2 16 5 2 2 3" xfId="28675"/>
    <cellStyle name="Normal 3 2 16 5 2 2 3 2" xfId="28676"/>
    <cellStyle name="Normal 3 2 16 5 2 2 4" xfId="28677"/>
    <cellStyle name="Normal 3 2 16 5 2 3" xfId="28678"/>
    <cellStyle name="Normal 3 2 16 5 2 3 2" xfId="28679"/>
    <cellStyle name="Normal 3 2 16 5 2 4" xfId="28680"/>
    <cellStyle name="Normal 3 2 16 5 2 4 2" xfId="28681"/>
    <cellStyle name="Normal 3 2 16 5 2 5" xfId="28682"/>
    <cellStyle name="Normal 3 2 16 5 3" xfId="28683"/>
    <cellStyle name="Normal 3 2 16 5 3 2" xfId="28684"/>
    <cellStyle name="Normal 3 2 16 5 3 2 2" xfId="28685"/>
    <cellStyle name="Normal 3 2 16 5 3 3" xfId="28686"/>
    <cellStyle name="Normal 3 2 16 5 3 3 2" xfId="28687"/>
    <cellStyle name="Normal 3 2 16 5 3 4" xfId="28688"/>
    <cellStyle name="Normal 3 2 16 5 4" xfId="28689"/>
    <cellStyle name="Normal 3 2 16 5 4 2" xfId="28690"/>
    <cellStyle name="Normal 3 2 16 5 5" xfId="28691"/>
    <cellStyle name="Normal 3 2 16 5 5 2" xfId="28692"/>
    <cellStyle name="Normal 3 2 16 5 6" xfId="28693"/>
    <cellStyle name="Normal 3 2 16 6" xfId="28694"/>
    <cellStyle name="Normal 3 2 16 6 2" xfId="28695"/>
    <cellStyle name="Normal 3 2 16 6 2 2" xfId="28696"/>
    <cellStyle name="Normal 3 2 16 6 2 2 2" xfId="28697"/>
    <cellStyle name="Normal 3 2 16 6 2 3" xfId="28698"/>
    <cellStyle name="Normal 3 2 16 6 2 3 2" xfId="28699"/>
    <cellStyle name="Normal 3 2 16 6 2 4" xfId="28700"/>
    <cellStyle name="Normal 3 2 16 6 3" xfId="28701"/>
    <cellStyle name="Normal 3 2 16 6 3 2" xfId="28702"/>
    <cellStyle name="Normal 3 2 16 6 4" xfId="28703"/>
    <cellStyle name="Normal 3 2 16 6 4 2" xfId="28704"/>
    <cellStyle name="Normal 3 2 16 6 5" xfId="28705"/>
    <cellStyle name="Normal 3 2 16 7" xfId="28706"/>
    <cellStyle name="Normal 3 2 16 7 2" xfId="28707"/>
    <cellStyle name="Normal 3 2 16 7 2 2" xfId="28708"/>
    <cellStyle name="Normal 3 2 16 7 3" xfId="28709"/>
    <cellStyle name="Normal 3 2 16 7 3 2" xfId="28710"/>
    <cellStyle name="Normal 3 2 16 7 4" xfId="28711"/>
    <cellStyle name="Normal 3 2 16 8" xfId="28712"/>
    <cellStyle name="Normal 3 2 16 8 2" xfId="28713"/>
    <cellStyle name="Normal 3 2 16 9" xfId="28714"/>
    <cellStyle name="Normal 3 2 16 9 2" xfId="28715"/>
    <cellStyle name="Normal 3 2 17" xfId="28716"/>
    <cellStyle name="Normal 3 2 17 10" xfId="28717"/>
    <cellStyle name="Normal 3 2 17 2" xfId="28718"/>
    <cellStyle name="Normal 3 2 17 2 2" xfId="28719"/>
    <cellStyle name="Normal 3 2 17 2 2 2" xfId="28720"/>
    <cellStyle name="Normal 3 2 17 2 2 2 2" xfId="28721"/>
    <cellStyle name="Normal 3 2 17 2 2 2 2 2" xfId="28722"/>
    <cellStyle name="Normal 3 2 17 2 2 2 2 2 2" xfId="28723"/>
    <cellStyle name="Normal 3 2 17 2 2 2 2 3" xfId="28724"/>
    <cellStyle name="Normal 3 2 17 2 2 2 2 3 2" xfId="28725"/>
    <cellStyle name="Normal 3 2 17 2 2 2 2 4" xfId="28726"/>
    <cellStyle name="Normal 3 2 17 2 2 2 3" xfId="28727"/>
    <cellStyle name="Normal 3 2 17 2 2 2 3 2" xfId="28728"/>
    <cellStyle name="Normal 3 2 17 2 2 2 4" xfId="28729"/>
    <cellStyle name="Normal 3 2 17 2 2 2 4 2" xfId="28730"/>
    <cellStyle name="Normal 3 2 17 2 2 2 5" xfId="28731"/>
    <cellStyle name="Normal 3 2 17 2 2 3" xfId="28732"/>
    <cellStyle name="Normal 3 2 17 2 2 3 2" xfId="28733"/>
    <cellStyle name="Normal 3 2 17 2 2 3 2 2" xfId="28734"/>
    <cellStyle name="Normal 3 2 17 2 2 3 3" xfId="28735"/>
    <cellStyle name="Normal 3 2 17 2 2 3 3 2" xfId="28736"/>
    <cellStyle name="Normal 3 2 17 2 2 3 4" xfId="28737"/>
    <cellStyle name="Normal 3 2 17 2 2 4" xfId="28738"/>
    <cellStyle name="Normal 3 2 17 2 2 4 2" xfId="28739"/>
    <cellStyle name="Normal 3 2 17 2 2 5" xfId="28740"/>
    <cellStyle name="Normal 3 2 17 2 2 5 2" xfId="28741"/>
    <cellStyle name="Normal 3 2 17 2 2 6" xfId="28742"/>
    <cellStyle name="Normal 3 2 17 2 3" xfId="28743"/>
    <cellStyle name="Normal 3 2 17 2 3 2" xfId="28744"/>
    <cellStyle name="Normal 3 2 17 2 3 2 2" xfId="28745"/>
    <cellStyle name="Normal 3 2 17 2 3 2 2 2" xfId="28746"/>
    <cellStyle name="Normal 3 2 17 2 3 2 2 2 2" xfId="28747"/>
    <cellStyle name="Normal 3 2 17 2 3 2 2 3" xfId="28748"/>
    <cellStyle name="Normal 3 2 17 2 3 2 2 3 2" xfId="28749"/>
    <cellStyle name="Normal 3 2 17 2 3 2 2 4" xfId="28750"/>
    <cellStyle name="Normal 3 2 17 2 3 2 3" xfId="28751"/>
    <cellStyle name="Normal 3 2 17 2 3 2 3 2" xfId="28752"/>
    <cellStyle name="Normal 3 2 17 2 3 2 4" xfId="28753"/>
    <cellStyle name="Normal 3 2 17 2 3 2 4 2" xfId="28754"/>
    <cellStyle name="Normal 3 2 17 2 3 2 5" xfId="28755"/>
    <cellStyle name="Normal 3 2 17 2 3 3" xfId="28756"/>
    <cellStyle name="Normal 3 2 17 2 3 3 2" xfId="28757"/>
    <cellStyle name="Normal 3 2 17 2 3 3 2 2" xfId="28758"/>
    <cellStyle name="Normal 3 2 17 2 3 3 3" xfId="28759"/>
    <cellStyle name="Normal 3 2 17 2 3 3 3 2" xfId="28760"/>
    <cellStyle name="Normal 3 2 17 2 3 3 4" xfId="28761"/>
    <cellStyle name="Normal 3 2 17 2 3 4" xfId="28762"/>
    <cellStyle name="Normal 3 2 17 2 3 4 2" xfId="28763"/>
    <cellStyle name="Normal 3 2 17 2 3 5" xfId="28764"/>
    <cellStyle name="Normal 3 2 17 2 3 5 2" xfId="28765"/>
    <cellStyle name="Normal 3 2 17 2 3 6" xfId="28766"/>
    <cellStyle name="Normal 3 2 17 2 4" xfId="28767"/>
    <cellStyle name="Normal 3 2 17 2 4 2" xfId="28768"/>
    <cellStyle name="Normal 3 2 17 2 4 2 2" xfId="28769"/>
    <cellStyle name="Normal 3 2 17 2 4 2 2 2" xfId="28770"/>
    <cellStyle name="Normal 3 2 17 2 4 2 2 2 2" xfId="28771"/>
    <cellStyle name="Normal 3 2 17 2 4 2 2 3" xfId="28772"/>
    <cellStyle name="Normal 3 2 17 2 4 2 2 3 2" xfId="28773"/>
    <cellStyle name="Normal 3 2 17 2 4 2 2 4" xfId="28774"/>
    <cellStyle name="Normal 3 2 17 2 4 2 3" xfId="28775"/>
    <cellStyle name="Normal 3 2 17 2 4 2 3 2" xfId="28776"/>
    <cellStyle name="Normal 3 2 17 2 4 2 4" xfId="28777"/>
    <cellStyle name="Normal 3 2 17 2 4 2 4 2" xfId="28778"/>
    <cellStyle name="Normal 3 2 17 2 4 2 5" xfId="28779"/>
    <cellStyle name="Normal 3 2 17 2 4 3" xfId="28780"/>
    <cellStyle name="Normal 3 2 17 2 4 3 2" xfId="28781"/>
    <cellStyle name="Normal 3 2 17 2 4 3 2 2" xfId="28782"/>
    <cellStyle name="Normal 3 2 17 2 4 3 3" xfId="28783"/>
    <cellStyle name="Normal 3 2 17 2 4 3 3 2" xfId="28784"/>
    <cellStyle name="Normal 3 2 17 2 4 3 4" xfId="28785"/>
    <cellStyle name="Normal 3 2 17 2 4 4" xfId="28786"/>
    <cellStyle name="Normal 3 2 17 2 4 4 2" xfId="28787"/>
    <cellStyle name="Normal 3 2 17 2 4 5" xfId="28788"/>
    <cellStyle name="Normal 3 2 17 2 4 5 2" xfId="28789"/>
    <cellStyle name="Normal 3 2 17 2 4 6" xfId="28790"/>
    <cellStyle name="Normal 3 2 17 2 5" xfId="28791"/>
    <cellStyle name="Normal 3 2 17 2 5 2" xfId="28792"/>
    <cellStyle name="Normal 3 2 17 2 5 2 2" xfId="28793"/>
    <cellStyle name="Normal 3 2 17 2 5 2 2 2" xfId="28794"/>
    <cellStyle name="Normal 3 2 17 2 5 2 3" xfId="28795"/>
    <cellStyle name="Normal 3 2 17 2 5 2 3 2" xfId="28796"/>
    <cellStyle name="Normal 3 2 17 2 5 2 4" xfId="28797"/>
    <cellStyle name="Normal 3 2 17 2 5 3" xfId="28798"/>
    <cellStyle name="Normal 3 2 17 2 5 3 2" xfId="28799"/>
    <cellStyle name="Normal 3 2 17 2 5 4" xfId="28800"/>
    <cellStyle name="Normal 3 2 17 2 5 4 2" xfId="28801"/>
    <cellStyle name="Normal 3 2 17 2 5 5" xfId="28802"/>
    <cellStyle name="Normal 3 2 17 2 6" xfId="28803"/>
    <cellStyle name="Normal 3 2 17 2 6 2" xfId="28804"/>
    <cellStyle name="Normal 3 2 17 2 6 2 2" xfId="28805"/>
    <cellStyle name="Normal 3 2 17 2 6 3" xfId="28806"/>
    <cellStyle name="Normal 3 2 17 2 6 3 2" xfId="28807"/>
    <cellStyle name="Normal 3 2 17 2 6 4" xfId="28808"/>
    <cellStyle name="Normal 3 2 17 2 7" xfId="28809"/>
    <cellStyle name="Normal 3 2 17 2 7 2" xfId="28810"/>
    <cellStyle name="Normal 3 2 17 2 8" xfId="28811"/>
    <cellStyle name="Normal 3 2 17 2 8 2" xfId="28812"/>
    <cellStyle name="Normal 3 2 17 2 9" xfId="28813"/>
    <cellStyle name="Normal 3 2 17 3" xfId="28814"/>
    <cellStyle name="Normal 3 2 17 3 2" xfId="28815"/>
    <cellStyle name="Normal 3 2 17 3 2 2" xfId="28816"/>
    <cellStyle name="Normal 3 2 17 3 2 2 2" xfId="28817"/>
    <cellStyle name="Normal 3 2 17 3 2 2 2 2" xfId="28818"/>
    <cellStyle name="Normal 3 2 17 3 2 2 3" xfId="28819"/>
    <cellStyle name="Normal 3 2 17 3 2 2 3 2" xfId="28820"/>
    <cellStyle name="Normal 3 2 17 3 2 2 4" xfId="28821"/>
    <cellStyle name="Normal 3 2 17 3 2 3" xfId="28822"/>
    <cellStyle name="Normal 3 2 17 3 2 3 2" xfId="28823"/>
    <cellStyle name="Normal 3 2 17 3 2 4" xfId="28824"/>
    <cellStyle name="Normal 3 2 17 3 2 4 2" xfId="28825"/>
    <cellStyle name="Normal 3 2 17 3 2 5" xfId="28826"/>
    <cellStyle name="Normal 3 2 17 3 3" xfId="28827"/>
    <cellStyle name="Normal 3 2 17 3 3 2" xfId="28828"/>
    <cellStyle name="Normal 3 2 17 3 3 2 2" xfId="28829"/>
    <cellStyle name="Normal 3 2 17 3 3 3" xfId="28830"/>
    <cellStyle name="Normal 3 2 17 3 3 3 2" xfId="28831"/>
    <cellStyle name="Normal 3 2 17 3 3 4" xfId="28832"/>
    <cellStyle name="Normal 3 2 17 3 4" xfId="28833"/>
    <cellStyle name="Normal 3 2 17 3 4 2" xfId="28834"/>
    <cellStyle name="Normal 3 2 17 3 5" xfId="28835"/>
    <cellStyle name="Normal 3 2 17 3 5 2" xfId="28836"/>
    <cellStyle name="Normal 3 2 17 3 6" xfId="28837"/>
    <cellStyle name="Normal 3 2 17 4" xfId="28838"/>
    <cellStyle name="Normal 3 2 17 4 2" xfId="28839"/>
    <cellStyle name="Normal 3 2 17 4 2 2" xfId="28840"/>
    <cellStyle name="Normal 3 2 17 4 2 2 2" xfId="28841"/>
    <cellStyle name="Normal 3 2 17 4 2 2 2 2" xfId="28842"/>
    <cellStyle name="Normal 3 2 17 4 2 2 3" xfId="28843"/>
    <cellStyle name="Normal 3 2 17 4 2 2 3 2" xfId="28844"/>
    <cellStyle name="Normal 3 2 17 4 2 2 4" xfId="28845"/>
    <cellStyle name="Normal 3 2 17 4 2 3" xfId="28846"/>
    <cellStyle name="Normal 3 2 17 4 2 3 2" xfId="28847"/>
    <cellStyle name="Normal 3 2 17 4 2 4" xfId="28848"/>
    <cellStyle name="Normal 3 2 17 4 2 4 2" xfId="28849"/>
    <cellStyle name="Normal 3 2 17 4 2 5" xfId="28850"/>
    <cellStyle name="Normal 3 2 17 4 3" xfId="28851"/>
    <cellStyle name="Normal 3 2 17 4 3 2" xfId="28852"/>
    <cellStyle name="Normal 3 2 17 4 3 2 2" xfId="28853"/>
    <cellStyle name="Normal 3 2 17 4 3 3" xfId="28854"/>
    <cellStyle name="Normal 3 2 17 4 3 3 2" xfId="28855"/>
    <cellStyle name="Normal 3 2 17 4 3 4" xfId="28856"/>
    <cellStyle name="Normal 3 2 17 4 4" xfId="28857"/>
    <cellStyle name="Normal 3 2 17 4 4 2" xfId="28858"/>
    <cellStyle name="Normal 3 2 17 4 5" xfId="28859"/>
    <cellStyle name="Normal 3 2 17 4 5 2" xfId="28860"/>
    <cellStyle name="Normal 3 2 17 4 6" xfId="28861"/>
    <cellStyle name="Normal 3 2 17 5" xfId="28862"/>
    <cellStyle name="Normal 3 2 17 5 2" xfId="28863"/>
    <cellStyle name="Normal 3 2 17 5 2 2" xfId="28864"/>
    <cellStyle name="Normal 3 2 17 5 2 2 2" xfId="28865"/>
    <cellStyle name="Normal 3 2 17 5 2 2 2 2" xfId="28866"/>
    <cellStyle name="Normal 3 2 17 5 2 2 3" xfId="28867"/>
    <cellStyle name="Normal 3 2 17 5 2 2 3 2" xfId="28868"/>
    <cellStyle name="Normal 3 2 17 5 2 2 4" xfId="28869"/>
    <cellStyle name="Normal 3 2 17 5 2 3" xfId="28870"/>
    <cellStyle name="Normal 3 2 17 5 2 3 2" xfId="28871"/>
    <cellStyle name="Normal 3 2 17 5 2 4" xfId="28872"/>
    <cellStyle name="Normal 3 2 17 5 2 4 2" xfId="28873"/>
    <cellStyle name="Normal 3 2 17 5 2 5" xfId="28874"/>
    <cellStyle name="Normal 3 2 17 5 3" xfId="28875"/>
    <cellStyle name="Normal 3 2 17 5 3 2" xfId="28876"/>
    <cellStyle name="Normal 3 2 17 5 3 2 2" xfId="28877"/>
    <cellStyle name="Normal 3 2 17 5 3 3" xfId="28878"/>
    <cellStyle name="Normal 3 2 17 5 3 3 2" xfId="28879"/>
    <cellStyle name="Normal 3 2 17 5 3 4" xfId="28880"/>
    <cellStyle name="Normal 3 2 17 5 4" xfId="28881"/>
    <cellStyle name="Normal 3 2 17 5 4 2" xfId="28882"/>
    <cellStyle name="Normal 3 2 17 5 5" xfId="28883"/>
    <cellStyle name="Normal 3 2 17 5 5 2" xfId="28884"/>
    <cellStyle name="Normal 3 2 17 5 6" xfId="28885"/>
    <cellStyle name="Normal 3 2 17 6" xfId="28886"/>
    <cellStyle name="Normal 3 2 17 6 2" xfId="28887"/>
    <cellStyle name="Normal 3 2 17 6 2 2" xfId="28888"/>
    <cellStyle name="Normal 3 2 17 6 2 2 2" xfId="28889"/>
    <cellStyle name="Normal 3 2 17 6 2 3" xfId="28890"/>
    <cellStyle name="Normal 3 2 17 6 2 3 2" xfId="28891"/>
    <cellStyle name="Normal 3 2 17 6 2 4" xfId="28892"/>
    <cellStyle name="Normal 3 2 17 6 3" xfId="28893"/>
    <cellStyle name="Normal 3 2 17 6 3 2" xfId="28894"/>
    <cellStyle name="Normal 3 2 17 6 4" xfId="28895"/>
    <cellStyle name="Normal 3 2 17 6 4 2" xfId="28896"/>
    <cellStyle name="Normal 3 2 17 6 5" xfId="28897"/>
    <cellStyle name="Normal 3 2 17 7" xfId="28898"/>
    <cellStyle name="Normal 3 2 17 7 2" xfId="28899"/>
    <cellStyle name="Normal 3 2 17 7 2 2" xfId="28900"/>
    <cellStyle name="Normal 3 2 17 7 3" xfId="28901"/>
    <cellStyle name="Normal 3 2 17 7 3 2" xfId="28902"/>
    <cellStyle name="Normal 3 2 17 7 4" xfId="28903"/>
    <cellStyle name="Normal 3 2 17 8" xfId="28904"/>
    <cellStyle name="Normal 3 2 17 8 2" xfId="28905"/>
    <cellStyle name="Normal 3 2 17 9" xfId="28906"/>
    <cellStyle name="Normal 3 2 17 9 2" xfId="28907"/>
    <cellStyle name="Normal 3 2 18" xfId="28908"/>
    <cellStyle name="Normal 3 2 18 2" xfId="28909"/>
    <cellStyle name="Normal 3 2 18 2 2" xfId="28910"/>
    <cellStyle name="Normal 3 2 18 2 2 2" xfId="28911"/>
    <cellStyle name="Normal 3 2 18 2 2 2 2" xfId="28912"/>
    <cellStyle name="Normal 3 2 18 2 2 2 2 2" xfId="28913"/>
    <cellStyle name="Normal 3 2 18 2 2 2 3" xfId="28914"/>
    <cellStyle name="Normal 3 2 18 2 2 2 3 2" xfId="28915"/>
    <cellStyle name="Normal 3 2 18 2 2 2 4" xfId="28916"/>
    <cellStyle name="Normal 3 2 18 2 2 3" xfId="28917"/>
    <cellStyle name="Normal 3 2 18 2 2 3 2" xfId="28918"/>
    <cellStyle name="Normal 3 2 18 2 2 4" xfId="28919"/>
    <cellStyle name="Normal 3 2 18 2 2 4 2" xfId="28920"/>
    <cellStyle name="Normal 3 2 18 2 2 5" xfId="28921"/>
    <cellStyle name="Normal 3 2 18 2 3" xfId="28922"/>
    <cellStyle name="Normal 3 2 18 2 3 2" xfId="28923"/>
    <cellStyle name="Normal 3 2 18 2 3 2 2" xfId="28924"/>
    <cellStyle name="Normal 3 2 18 2 3 3" xfId="28925"/>
    <cellStyle name="Normal 3 2 18 2 3 3 2" xfId="28926"/>
    <cellStyle name="Normal 3 2 18 2 3 4" xfId="28927"/>
    <cellStyle name="Normal 3 2 18 2 4" xfId="28928"/>
    <cellStyle name="Normal 3 2 18 2 4 2" xfId="28929"/>
    <cellStyle name="Normal 3 2 18 2 5" xfId="28930"/>
    <cellStyle name="Normal 3 2 18 2 5 2" xfId="28931"/>
    <cellStyle name="Normal 3 2 18 2 6" xfId="28932"/>
    <cellStyle name="Normal 3 2 18 3" xfId="28933"/>
    <cellStyle name="Normal 3 2 18 3 2" xfId="28934"/>
    <cellStyle name="Normal 3 2 18 3 2 2" xfId="28935"/>
    <cellStyle name="Normal 3 2 18 3 2 2 2" xfId="28936"/>
    <cellStyle name="Normal 3 2 18 3 2 2 2 2" xfId="28937"/>
    <cellStyle name="Normal 3 2 18 3 2 2 3" xfId="28938"/>
    <cellStyle name="Normal 3 2 18 3 2 2 3 2" xfId="28939"/>
    <cellStyle name="Normal 3 2 18 3 2 2 4" xfId="28940"/>
    <cellStyle name="Normal 3 2 18 3 2 3" xfId="28941"/>
    <cellStyle name="Normal 3 2 18 3 2 3 2" xfId="28942"/>
    <cellStyle name="Normal 3 2 18 3 2 4" xfId="28943"/>
    <cellStyle name="Normal 3 2 18 3 2 4 2" xfId="28944"/>
    <cellStyle name="Normal 3 2 18 3 2 5" xfId="28945"/>
    <cellStyle name="Normal 3 2 18 3 3" xfId="28946"/>
    <cellStyle name="Normal 3 2 18 3 3 2" xfId="28947"/>
    <cellStyle name="Normal 3 2 18 3 3 2 2" xfId="28948"/>
    <cellStyle name="Normal 3 2 18 3 3 3" xfId="28949"/>
    <cellStyle name="Normal 3 2 18 3 3 3 2" xfId="28950"/>
    <cellStyle name="Normal 3 2 18 3 3 4" xfId="28951"/>
    <cellStyle name="Normal 3 2 18 3 4" xfId="28952"/>
    <cellStyle name="Normal 3 2 18 3 4 2" xfId="28953"/>
    <cellStyle name="Normal 3 2 18 3 5" xfId="28954"/>
    <cellStyle name="Normal 3 2 18 3 5 2" xfId="28955"/>
    <cellStyle name="Normal 3 2 18 3 6" xfId="28956"/>
    <cellStyle name="Normal 3 2 18 4" xfId="28957"/>
    <cellStyle name="Normal 3 2 18 4 2" xfId="28958"/>
    <cellStyle name="Normal 3 2 18 4 2 2" xfId="28959"/>
    <cellStyle name="Normal 3 2 18 4 2 2 2" xfId="28960"/>
    <cellStyle name="Normal 3 2 18 4 2 2 2 2" xfId="28961"/>
    <cellStyle name="Normal 3 2 18 4 2 2 3" xfId="28962"/>
    <cellStyle name="Normal 3 2 18 4 2 2 3 2" xfId="28963"/>
    <cellStyle name="Normal 3 2 18 4 2 2 4" xfId="28964"/>
    <cellStyle name="Normal 3 2 18 4 2 3" xfId="28965"/>
    <cellStyle name="Normal 3 2 18 4 2 3 2" xfId="28966"/>
    <cellStyle name="Normal 3 2 18 4 2 4" xfId="28967"/>
    <cellStyle name="Normal 3 2 18 4 2 4 2" xfId="28968"/>
    <cellStyle name="Normal 3 2 18 4 2 5" xfId="28969"/>
    <cellStyle name="Normal 3 2 18 4 3" xfId="28970"/>
    <cellStyle name="Normal 3 2 18 4 3 2" xfId="28971"/>
    <cellStyle name="Normal 3 2 18 4 3 2 2" xfId="28972"/>
    <cellStyle name="Normal 3 2 18 4 3 3" xfId="28973"/>
    <cellStyle name="Normal 3 2 18 4 3 3 2" xfId="28974"/>
    <cellStyle name="Normal 3 2 18 4 3 4" xfId="28975"/>
    <cellStyle name="Normal 3 2 18 4 4" xfId="28976"/>
    <cellStyle name="Normal 3 2 18 4 4 2" xfId="28977"/>
    <cellStyle name="Normal 3 2 18 4 5" xfId="28978"/>
    <cellStyle name="Normal 3 2 18 4 5 2" xfId="28979"/>
    <cellStyle name="Normal 3 2 18 4 6" xfId="28980"/>
    <cellStyle name="Normal 3 2 18 5" xfId="28981"/>
    <cellStyle name="Normal 3 2 18 5 2" xfId="28982"/>
    <cellStyle name="Normal 3 2 18 5 2 2" xfId="28983"/>
    <cellStyle name="Normal 3 2 18 5 2 2 2" xfId="28984"/>
    <cellStyle name="Normal 3 2 18 5 2 3" xfId="28985"/>
    <cellStyle name="Normal 3 2 18 5 2 3 2" xfId="28986"/>
    <cellStyle name="Normal 3 2 18 5 2 4" xfId="28987"/>
    <cellStyle name="Normal 3 2 18 5 3" xfId="28988"/>
    <cellStyle name="Normal 3 2 18 5 3 2" xfId="28989"/>
    <cellStyle name="Normal 3 2 18 5 4" xfId="28990"/>
    <cellStyle name="Normal 3 2 18 5 4 2" xfId="28991"/>
    <cellStyle name="Normal 3 2 18 5 5" xfId="28992"/>
    <cellStyle name="Normal 3 2 18 6" xfId="28993"/>
    <cellStyle name="Normal 3 2 18 6 2" xfId="28994"/>
    <cellStyle name="Normal 3 2 18 6 2 2" xfId="28995"/>
    <cellStyle name="Normal 3 2 18 6 3" xfId="28996"/>
    <cellStyle name="Normal 3 2 18 6 3 2" xfId="28997"/>
    <cellStyle name="Normal 3 2 18 6 4" xfId="28998"/>
    <cellStyle name="Normal 3 2 18 7" xfId="28999"/>
    <cellStyle name="Normal 3 2 18 7 2" xfId="29000"/>
    <cellStyle name="Normal 3 2 18 8" xfId="29001"/>
    <cellStyle name="Normal 3 2 18 8 2" xfId="29002"/>
    <cellStyle name="Normal 3 2 18 9" xfId="29003"/>
    <cellStyle name="Normal 3 2 19" xfId="29004"/>
    <cellStyle name="Normal 3 2 19 2" xfId="29005"/>
    <cellStyle name="Normal 3 2 19 2 2" xfId="29006"/>
    <cellStyle name="Normal 3 2 19 2 2 2" xfId="29007"/>
    <cellStyle name="Normal 3 2 19 2 2 2 2" xfId="29008"/>
    <cellStyle name="Normal 3 2 19 2 2 3" xfId="29009"/>
    <cellStyle name="Normal 3 2 19 2 2 3 2" xfId="29010"/>
    <cellStyle name="Normal 3 2 19 2 2 4" xfId="29011"/>
    <cellStyle name="Normal 3 2 19 2 3" xfId="29012"/>
    <cellStyle name="Normal 3 2 19 2 3 2" xfId="29013"/>
    <cellStyle name="Normal 3 2 19 2 4" xfId="29014"/>
    <cellStyle name="Normal 3 2 19 2 4 2" xfId="29015"/>
    <cellStyle name="Normal 3 2 19 2 5" xfId="29016"/>
    <cellStyle name="Normal 3 2 19 3" xfId="29017"/>
    <cellStyle name="Normal 3 2 19 3 2" xfId="29018"/>
    <cellStyle name="Normal 3 2 19 3 2 2" xfId="29019"/>
    <cellStyle name="Normal 3 2 19 3 3" xfId="29020"/>
    <cellStyle name="Normal 3 2 19 3 3 2" xfId="29021"/>
    <cellStyle name="Normal 3 2 19 3 4" xfId="29022"/>
    <cellStyle name="Normal 3 2 19 4" xfId="29023"/>
    <cellStyle name="Normal 3 2 19 4 2" xfId="29024"/>
    <cellStyle name="Normal 3 2 19 5" xfId="29025"/>
    <cellStyle name="Normal 3 2 19 5 2" xfId="29026"/>
    <cellStyle name="Normal 3 2 19 6" xfId="29027"/>
    <cellStyle name="Normal 3 2 2" xfId="29028"/>
    <cellStyle name="Normal 3 2 2 10" xfId="29029"/>
    <cellStyle name="Normal 3 2 2 10 2" xfId="29030"/>
    <cellStyle name="Normal 3 2 2 11" xfId="29031"/>
    <cellStyle name="Normal 3 2 2 2" xfId="29032"/>
    <cellStyle name="Normal 3 2 2 2 10" xfId="29033"/>
    <cellStyle name="Normal 3 2 2 2 2" xfId="29034"/>
    <cellStyle name="Normal 3 2 2 2 2 2" xfId="29035"/>
    <cellStyle name="Normal 3 2 2 2 2 2 2" xfId="29036"/>
    <cellStyle name="Normal 3 2 2 2 2 2 2 2" xfId="29037"/>
    <cellStyle name="Normal 3 2 2 2 2 2 2 2 2" xfId="29038"/>
    <cellStyle name="Normal 3 2 2 2 2 2 2 2 2 2" xfId="29039"/>
    <cellStyle name="Normal 3 2 2 2 2 2 2 2 3" xfId="29040"/>
    <cellStyle name="Normal 3 2 2 2 2 2 2 2 3 2" xfId="29041"/>
    <cellStyle name="Normal 3 2 2 2 2 2 2 2 4" xfId="29042"/>
    <cellStyle name="Normal 3 2 2 2 2 2 2 3" xfId="29043"/>
    <cellStyle name="Normal 3 2 2 2 2 2 2 3 2" xfId="29044"/>
    <cellStyle name="Normal 3 2 2 2 2 2 2 4" xfId="29045"/>
    <cellStyle name="Normal 3 2 2 2 2 2 2 4 2" xfId="29046"/>
    <cellStyle name="Normal 3 2 2 2 2 2 2 5" xfId="29047"/>
    <cellStyle name="Normal 3 2 2 2 2 2 3" xfId="29048"/>
    <cellStyle name="Normal 3 2 2 2 2 2 3 2" xfId="29049"/>
    <cellStyle name="Normal 3 2 2 2 2 2 3 2 2" xfId="29050"/>
    <cellStyle name="Normal 3 2 2 2 2 2 3 3" xfId="29051"/>
    <cellStyle name="Normal 3 2 2 2 2 2 3 3 2" xfId="29052"/>
    <cellStyle name="Normal 3 2 2 2 2 2 3 4" xfId="29053"/>
    <cellStyle name="Normal 3 2 2 2 2 2 4" xfId="29054"/>
    <cellStyle name="Normal 3 2 2 2 2 2 4 2" xfId="29055"/>
    <cellStyle name="Normal 3 2 2 2 2 2 5" xfId="29056"/>
    <cellStyle name="Normal 3 2 2 2 2 2 5 2" xfId="29057"/>
    <cellStyle name="Normal 3 2 2 2 2 2 6" xfId="29058"/>
    <cellStyle name="Normal 3 2 2 2 2 3" xfId="29059"/>
    <cellStyle name="Normal 3 2 2 2 2 3 2" xfId="29060"/>
    <cellStyle name="Normal 3 2 2 2 2 3 2 2" xfId="29061"/>
    <cellStyle name="Normal 3 2 2 2 2 3 2 2 2" xfId="29062"/>
    <cellStyle name="Normal 3 2 2 2 2 3 2 2 2 2" xfId="29063"/>
    <cellStyle name="Normal 3 2 2 2 2 3 2 2 3" xfId="29064"/>
    <cellStyle name="Normal 3 2 2 2 2 3 2 2 3 2" xfId="29065"/>
    <cellStyle name="Normal 3 2 2 2 2 3 2 2 4" xfId="29066"/>
    <cellStyle name="Normal 3 2 2 2 2 3 2 3" xfId="29067"/>
    <cellStyle name="Normal 3 2 2 2 2 3 2 3 2" xfId="29068"/>
    <cellStyle name="Normal 3 2 2 2 2 3 2 4" xfId="29069"/>
    <cellStyle name="Normal 3 2 2 2 2 3 2 4 2" xfId="29070"/>
    <cellStyle name="Normal 3 2 2 2 2 3 2 5" xfId="29071"/>
    <cellStyle name="Normal 3 2 2 2 2 3 3" xfId="29072"/>
    <cellStyle name="Normal 3 2 2 2 2 3 3 2" xfId="29073"/>
    <cellStyle name="Normal 3 2 2 2 2 3 3 2 2" xfId="29074"/>
    <cellStyle name="Normal 3 2 2 2 2 3 3 3" xfId="29075"/>
    <cellStyle name="Normal 3 2 2 2 2 3 3 3 2" xfId="29076"/>
    <cellStyle name="Normal 3 2 2 2 2 3 3 4" xfId="29077"/>
    <cellStyle name="Normal 3 2 2 2 2 3 4" xfId="29078"/>
    <cellStyle name="Normal 3 2 2 2 2 3 4 2" xfId="29079"/>
    <cellStyle name="Normal 3 2 2 2 2 3 5" xfId="29080"/>
    <cellStyle name="Normal 3 2 2 2 2 3 5 2" xfId="29081"/>
    <cellStyle name="Normal 3 2 2 2 2 3 6" xfId="29082"/>
    <cellStyle name="Normal 3 2 2 2 2 4" xfId="29083"/>
    <cellStyle name="Normal 3 2 2 2 2 4 2" xfId="29084"/>
    <cellStyle name="Normal 3 2 2 2 2 4 2 2" xfId="29085"/>
    <cellStyle name="Normal 3 2 2 2 2 4 2 2 2" xfId="29086"/>
    <cellStyle name="Normal 3 2 2 2 2 4 2 2 2 2" xfId="29087"/>
    <cellStyle name="Normal 3 2 2 2 2 4 2 2 3" xfId="29088"/>
    <cellStyle name="Normal 3 2 2 2 2 4 2 2 3 2" xfId="29089"/>
    <cellStyle name="Normal 3 2 2 2 2 4 2 2 4" xfId="29090"/>
    <cellStyle name="Normal 3 2 2 2 2 4 2 3" xfId="29091"/>
    <cellStyle name="Normal 3 2 2 2 2 4 2 3 2" xfId="29092"/>
    <cellStyle name="Normal 3 2 2 2 2 4 2 4" xfId="29093"/>
    <cellStyle name="Normal 3 2 2 2 2 4 2 4 2" xfId="29094"/>
    <cellStyle name="Normal 3 2 2 2 2 4 2 5" xfId="29095"/>
    <cellStyle name="Normal 3 2 2 2 2 4 3" xfId="29096"/>
    <cellStyle name="Normal 3 2 2 2 2 4 3 2" xfId="29097"/>
    <cellStyle name="Normal 3 2 2 2 2 4 3 2 2" xfId="29098"/>
    <cellStyle name="Normal 3 2 2 2 2 4 3 3" xfId="29099"/>
    <cellStyle name="Normal 3 2 2 2 2 4 3 3 2" xfId="29100"/>
    <cellStyle name="Normal 3 2 2 2 2 4 3 4" xfId="29101"/>
    <cellStyle name="Normal 3 2 2 2 2 4 4" xfId="29102"/>
    <cellStyle name="Normal 3 2 2 2 2 4 4 2" xfId="29103"/>
    <cellStyle name="Normal 3 2 2 2 2 4 5" xfId="29104"/>
    <cellStyle name="Normal 3 2 2 2 2 4 5 2" xfId="29105"/>
    <cellStyle name="Normal 3 2 2 2 2 4 6" xfId="29106"/>
    <cellStyle name="Normal 3 2 2 2 2 5" xfId="29107"/>
    <cellStyle name="Normal 3 2 2 2 2 5 2" xfId="29108"/>
    <cellStyle name="Normal 3 2 2 2 2 5 2 2" xfId="29109"/>
    <cellStyle name="Normal 3 2 2 2 2 5 2 2 2" xfId="29110"/>
    <cellStyle name="Normal 3 2 2 2 2 5 2 3" xfId="29111"/>
    <cellStyle name="Normal 3 2 2 2 2 5 2 3 2" xfId="29112"/>
    <cellStyle name="Normal 3 2 2 2 2 5 2 4" xfId="29113"/>
    <cellStyle name="Normal 3 2 2 2 2 5 3" xfId="29114"/>
    <cellStyle name="Normal 3 2 2 2 2 5 3 2" xfId="29115"/>
    <cellStyle name="Normal 3 2 2 2 2 5 4" xfId="29116"/>
    <cellStyle name="Normal 3 2 2 2 2 5 4 2" xfId="29117"/>
    <cellStyle name="Normal 3 2 2 2 2 5 5" xfId="29118"/>
    <cellStyle name="Normal 3 2 2 2 2 6" xfId="29119"/>
    <cellStyle name="Normal 3 2 2 2 2 6 2" xfId="29120"/>
    <cellStyle name="Normal 3 2 2 2 2 6 2 2" xfId="29121"/>
    <cellStyle name="Normal 3 2 2 2 2 6 3" xfId="29122"/>
    <cellStyle name="Normal 3 2 2 2 2 6 3 2" xfId="29123"/>
    <cellStyle name="Normal 3 2 2 2 2 6 4" xfId="29124"/>
    <cellStyle name="Normal 3 2 2 2 2 7" xfId="29125"/>
    <cellStyle name="Normal 3 2 2 2 2 7 2" xfId="29126"/>
    <cellStyle name="Normal 3 2 2 2 2 8" xfId="29127"/>
    <cellStyle name="Normal 3 2 2 2 2 8 2" xfId="29128"/>
    <cellStyle name="Normal 3 2 2 2 2 9" xfId="29129"/>
    <cellStyle name="Normal 3 2 2 2 3" xfId="29130"/>
    <cellStyle name="Normal 3 2 2 2 3 2" xfId="29131"/>
    <cellStyle name="Normal 3 2 2 2 3 2 2" xfId="29132"/>
    <cellStyle name="Normal 3 2 2 2 3 2 2 2" xfId="29133"/>
    <cellStyle name="Normal 3 2 2 2 3 2 2 2 2" xfId="29134"/>
    <cellStyle name="Normal 3 2 2 2 3 2 2 3" xfId="29135"/>
    <cellStyle name="Normal 3 2 2 2 3 2 2 3 2" xfId="29136"/>
    <cellStyle name="Normal 3 2 2 2 3 2 2 4" xfId="29137"/>
    <cellStyle name="Normal 3 2 2 2 3 2 3" xfId="29138"/>
    <cellStyle name="Normal 3 2 2 2 3 2 3 2" xfId="29139"/>
    <cellStyle name="Normal 3 2 2 2 3 2 4" xfId="29140"/>
    <cellStyle name="Normal 3 2 2 2 3 2 4 2" xfId="29141"/>
    <cellStyle name="Normal 3 2 2 2 3 2 5" xfId="29142"/>
    <cellStyle name="Normal 3 2 2 2 3 3" xfId="29143"/>
    <cellStyle name="Normal 3 2 2 2 3 3 2" xfId="29144"/>
    <cellStyle name="Normal 3 2 2 2 3 3 2 2" xfId="29145"/>
    <cellStyle name="Normal 3 2 2 2 3 3 3" xfId="29146"/>
    <cellStyle name="Normal 3 2 2 2 3 3 3 2" xfId="29147"/>
    <cellStyle name="Normal 3 2 2 2 3 3 4" xfId="29148"/>
    <cellStyle name="Normal 3 2 2 2 3 4" xfId="29149"/>
    <cellStyle name="Normal 3 2 2 2 3 4 2" xfId="29150"/>
    <cellStyle name="Normal 3 2 2 2 3 5" xfId="29151"/>
    <cellStyle name="Normal 3 2 2 2 3 5 2" xfId="29152"/>
    <cellStyle name="Normal 3 2 2 2 3 6" xfId="29153"/>
    <cellStyle name="Normal 3 2 2 2 4" xfId="29154"/>
    <cellStyle name="Normal 3 2 2 2 4 2" xfId="29155"/>
    <cellStyle name="Normal 3 2 2 2 4 2 2" xfId="29156"/>
    <cellStyle name="Normal 3 2 2 2 4 2 2 2" xfId="29157"/>
    <cellStyle name="Normal 3 2 2 2 4 2 2 2 2" xfId="29158"/>
    <cellStyle name="Normal 3 2 2 2 4 2 2 3" xfId="29159"/>
    <cellStyle name="Normal 3 2 2 2 4 2 2 3 2" xfId="29160"/>
    <cellStyle name="Normal 3 2 2 2 4 2 2 4" xfId="29161"/>
    <cellStyle name="Normal 3 2 2 2 4 2 3" xfId="29162"/>
    <cellStyle name="Normal 3 2 2 2 4 2 3 2" xfId="29163"/>
    <cellStyle name="Normal 3 2 2 2 4 2 4" xfId="29164"/>
    <cellStyle name="Normal 3 2 2 2 4 2 4 2" xfId="29165"/>
    <cellStyle name="Normal 3 2 2 2 4 2 5" xfId="29166"/>
    <cellStyle name="Normal 3 2 2 2 4 3" xfId="29167"/>
    <cellStyle name="Normal 3 2 2 2 4 3 2" xfId="29168"/>
    <cellStyle name="Normal 3 2 2 2 4 3 2 2" xfId="29169"/>
    <cellStyle name="Normal 3 2 2 2 4 3 3" xfId="29170"/>
    <cellStyle name="Normal 3 2 2 2 4 3 3 2" xfId="29171"/>
    <cellStyle name="Normal 3 2 2 2 4 3 4" xfId="29172"/>
    <cellStyle name="Normal 3 2 2 2 4 4" xfId="29173"/>
    <cellStyle name="Normal 3 2 2 2 4 4 2" xfId="29174"/>
    <cellStyle name="Normal 3 2 2 2 4 5" xfId="29175"/>
    <cellStyle name="Normal 3 2 2 2 4 5 2" xfId="29176"/>
    <cellStyle name="Normal 3 2 2 2 4 6" xfId="29177"/>
    <cellStyle name="Normal 3 2 2 2 5" xfId="29178"/>
    <cellStyle name="Normal 3 2 2 2 5 2" xfId="29179"/>
    <cellStyle name="Normal 3 2 2 2 5 2 2" xfId="29180"/>
    <cellStyle name="Normal 3 2 2 2 5 2 2 2" xfId="29181"/>
    <cellStyle name="Normal 3 2 2 2 5 2 2 2 2" xfId="29182"/>
    <cellStyle name="Normal 3 2 2 2 5 2 2 3" xfId="29183"/>
    <cellStyle name="Normal 3 2 2 2 5 2 2 3 2" xfId="29184"/>
    <cellStyle name="Normal 3 2 2 2 5 2 2 4" xfId="29185"/>
    <cellStyle name="Normal 3 2 2 2 5 2 3" xfId="29186"/>
    <cellStyle name="Normal 3 2 2 2 5 2 3 2" xfId="29187"/>
    <cellStyle name="Normal 3 2 2 2 5 2 4" xfId="29188"/>
    <cellStyle name="Normal 3 2 2 2 5 2 4 2" xfId="29189"/>
    <cellStyle name="Normal 3 2 2 2 5 2 5" xfId="29190"/>
    <cellStyle name="Normal 3 2 2 2 5 3" xfId="29191"/>
    <cellStyle name="Normal 3 2 2 2 5 3 2" xfId="29192"/>
    <cellStyle name="Normal 3 2 2 2 5 3 2 2" xfId="29193"/>
    <cellStyle name="Normal 3 2 2 2 5 3 3" xfId="29194"/>
    <cellStyle name="Normal 3 2 2 2 5 3 3 2" xfId="29195"/>
    <cellStyle name="Normal 3 2 2 2 5 3 4" xfId="29196"/>
    <cellStyle name="Normal 3 2 2 2 5 4" xfId="29197"/>
    <cellStyle name="Normal 3 2 2 2 5 4 2" xfId="29198"/>
    <cellStyle name="Normal 3 2 2 2 5 5" xfId="29199"/>
    <cellStyle name="Normal 3 2 2 2 5 5 2" xfId="29200"/>
    <cellStyle name="Normal 3 2 2 2 5 6" xfId="29201"/>
    <cellStyle name="Normal 3 2 2 2 6" xfId="29202"/>
    <cellStyle name="Normal 3 2 2 2 6 2" xfId="29203"/>
    <cellStyle name="Normal 3 2 2 2 6 2 2" xfId="29204"/>
    <cellStyle name="Normal 3 2 2 2 6 2 2 2" xfId="29205"/>
    <cellStyle name="Normal 3 2 2 2 6 2 3" xfId="29206"/>
    <cellStyle name="Normal 3 2 2 2 6 2 3 2" xfId="29207"/>
    <cellStyle name="Normal 3 2 2 2 6 2 4" xfId="29208"/>
    <cellStyle name="Normal 3 2 2 2 6 3" xfId="29209"/>
    <cellStyle name="Normal 3 2 2 2 6 3 2" xfId="29210"/>
    <cellStyle name="Normal 3 2 2 2 6 4" xfId="29211"/>
    <cellStyle name="Normal 3 2 2 2 6 4 2" xfId="29212"/>
    <cellStyle name="Normal 3 2 2 2 6 5" xfId="29213"/>
    <cellStyle name="Normal 3 2 2 2 7" xfId="29214"/>
    <cellStyle name="Normal 3 2 2 2 7 2" xfId="29215"/>
    <cellStyle name="Normal 3 2 2 2 7 2 2" xfId="29216"/>
    <cellStyle name="Normal 3 2 2 2 7 3" xfId="29217"/>
    <cellStyle name="Normal 3 2 2 2 7 3 2" xfId="29218"/>
    <cellStyle name="Normal 3 2 2 2 7 4" xfId="29219"/>
    <cellStyle name="Normal 3 2 2 2 8" xfId="29220"/>
    <cellStyle name="Normal 3 2 2 2 8 2" xfId="29221"/>
    <cellStyle name="Normal 3 2 2 2 9" xfId="29222"/>
    <cellStyle name="Normal 3 2 2 2 9 2" xfId="29223"/>
    <cellStyle name="Normal 3 2 2 3" xfId="29224"/>
    <cellStyle name="Normal 3 2 2 3 2" xfId="29225"/>
    <cellStyle name="Normal 3 2 2 3 2 2" xfId="29226"/>
    <cellStyle name="Normal 3 2 2 3 2 2 2" xfId="29227"/>
    <cellStyle name="Normal 3 2 2 3 2 2 2 2" xfId="29228"/>
    <cellStyle name="Normal 3 2 2 3 2 2 2 2 2" xfId="29229"/>
    <cellStyle name="Normal 3 2 2 3 2 2 2 3" xfId="29230"/>
    <cellStyle name="Normal 3 2 2 3 2 2 2 3 2" xfId="29231"/>
    <cellStyle name="Normal 3 2 2 3 2 2 2 4" xfId="29232"/>
    <cellStyle name="Normal 3 2 2 3 2 2 3" xfId="29233"/>
    <cellStyle name="Normal 3 2 2 3 2 2 3 2" xfId="29234"/>
    <cellStyle name="Normal 3 2 2 3 2 2 4" xfId="29235"/>
    <cellStyle name="Normal 3 2 2 3 2 2 4 2" xfId="29236"/>
    <cellStyle name="Normal 3 2 2 3 2 2 5" xfId="29237"/>
    <cellStyle name="Normal 3 2 2 3 2 3" xfId="29238"/>
    <cellStyle name="Normal 3 2 2 3 2 3 2" xfId="29239"/>
    <cellStyle name="Normal 3 2 2 3 2 3 2 2" xfId="29240"/>
    <cellStyle name="Normal 3 2 2 3 2 3 3" xfId="29241"/>
    <cellStyle name="Normal 3 2 2 3 2 3 3 2" xfId="29242"/>
    <cellStyle name="Normal 3 2 2 3 2 3 4" xfId="29243"/>
    <cellStyle name="Normal 3 2 2 3 2 4" xfId="29244"/>
    <cellStyle name="Normal 3 2 2 3 2 4 2" xfId="29245"/>
    <cellStyle name="Normal 3 2 2 3 2 5" xfId="29246"/>
    <cellStyle name="Normal 3 2 2 3 2 5 2" xfId="29247"/>
    <cellStyle name="Normal 3 2 2 3 2 6" xfId="29248"/>
    <cellStyle name="Normal 3 2 2 3 3" xfId="29249"/>
    <cellStyle name="Normal 3 2 2 3 3 2" xfId="29250"/>
    <cellStyle name="Normal 3 2 2 3 3 2 2" xfId="29251"/>
    <cellStyle name="Normal 3 2 2 3 3 2 2 2" xfId="29252"/>
    <cellStyle name="Normal 3 2 2 3 3 2 2 2 2" xfId="29253"/>
    <cellStyle name="Normal 3 2 2 3 3 2 2 3" xfId="29254"/>
    <cellStyle name="Normal 3 2 2 3 3 2 2 3 2" xfId="29255"/>
    <cellStyle name="Normal 3 2 2 3 3 2 2 4" xfId="29256"/>
    <cellStyle name="Normal 3 2 2 3 3 2 3" xfId="29257"/>
    <cellStyle name="Normal 3 2 2 3 3 2 3 2" xfId="29258"/>
    <cellStyle name="Normal 3 2 2 3 3 2 4" xfId="29259"/>
    <cellStyle name="Normal 3 2 2 3 3 2 4 2" xfId="29260"/>
    <cellStyle name="Normal 3 2 2 3 3 2 5" xfId="29261"/>
    <cellStyle name="Normal 3 2 2 3 3 3" xfId="29262"/>
    <cellStyle name="Normal 3 2 2 3 3 3 2" xfId="29263"/>
    <cellStyle name="Normal 3 2 2 3 3 3 2 2" xfId="29264"/>
    <cellStyle name="Normal 3 2 2 3 3 3 3" xfId="29265"/>
    <cellStyle name="Normal 3 2 2 3 3 3 3 2" xfId="29266"/>
    <cellStyle name="Normal 3 2 2 3 3 3 4" xfId="29267"/>
    <cellStyle name="Normal 3 2 2 3 3 4" xfId="29268"/>
    <cellStyle name="Normal 3 2 2 3 3 4 2" xfId="29269"/>
    <cellStyle name="Normal 3 2 2 3 3 5" xfId="29270"/>
    <cellStyle name="Normal 3 2 2 3 3 5 2" xfId="29271"/>
    <cellStyle name="Normal 3 2 2 3 3 6" xfId="29272"/>
    <cellStyle name="Normal 3 2 2 3 4" xfId="29273"/>
    <cellStyle name="Normal 3 2 2 3 4 2" xfId="29274"/>
    <cellStyle name="Normal 3 2 2 3 4 2 2" xfId="29275"/>
    <cellStyle name="Normal 3 2 2 3 4 2 2 2" xfId="29276"/>
    <cellStyle name="Normal 3 2 2 3 4 2 2 2 2" xfId="29277"/>
    <cellStyle name="Normal 3 2 2 3 4 2 2 3" xfId="29278"/>
    <cellStyle name="Normal 3 2 2 3 4 2 2 3 2" xfId="29279"/>
    <cellStyle name="Normal 3 2 2 3 4 2 2 4" xfId="29280"/>
    <cellStyle name="Normal 3 2 2 3 4 2 3" xfId="29281"/>
    <cellStyle name="Normal 3 2 2 3 4 2 3 2" xfId="29282"/>
    <cellStyle name="Normal 3 2 2 3 4 2 4" xfId="29283"/>
    <cellStyle name="Normal 3 2 2 3 4 2 4 2" xfId="29284"/>
    <cellStyle name="Normal 3 2 2 3 4 2 5" xfId="29285"/>
    <cellStyle name="Normal 3 2 2 3 4 3" xfId="29286"/>
    <cellStyle name="Normal 3 2 2 3 4 3 2" xfId="29287"/>
    <cellStyle name="Normal 3 2 2 3 4 3 2 2" xfId="29288"/>
    <cellStyle name="Normal 3 2 2 3 4 3 3" xfId="29289"/>
    <cellStyle name="Normal 3 2 2 3 4 3 3 2" xfId="29290"/>
    <cellStyle name="Normal 3 2 2 3 4 3 4" xfId="29291"/>
    <cellStyle name="Normal 3 2 2 3 4 4" xfId="29292"/>
    <cellStyle name="Normal 3 2 2 3 4 4 2" xfId="29293"/>
    <cellStyle name="Normal 3 2 2 3 4 5" xfId="29294"/>
    <cellStyle name="Normal 3 2 2 3 4 5 2" xfId="29295"/>
    <cellStyle name="Normal 3 2 2 3 4 6" xfId="29296"/>
    <cellStyle name="Normal 3 2 2 3 5" xfId="29297"/>
    <cellStyle name="Normal 3 2 2 3 5 2" xfId="29298"/>
    <cellStyle name="Normal 3 2 2 3 5 2 2" xfId="29299"/>
    <cellStyle name="Normal 3 2 2 3 5 2 2 2" xfId="29300"/>
    <cellStyle name="Normal 3 2 2 3 5 2 3" xfId="29301"/>
    <cellStyle name="Normal 3 2 2 3 5 2 3 2" xfId="29302"/>
    <cellStyle name="Normal 3 2 2 3 5 2 4" xfId="29303"/>
    <cellStyle name="Normal 3 2 2 3 5 3" xfId="29304"/>
    <cellStyle name="Normal 3 2 2 3 5 3 2" xfId="29305"/>
    <cellStyle name="Normal 3 2 2 3 5 4" xfId="29306"/>
    <cellStyle name="Normal 3 2 2 3 5 4 2" xfId="29307"/>
    <cellStyle name="Normal 3 2 2 3 5 5" xfId="29308"/>
    <cellStyle name="Normal 3 2 2 3 6" xfId="29309"/>
    <cellStyle name="Normal 3 2 2 3 6 2" xfId="29310"/>
    <cellStyle name="Normal 3 2 2 3 6 2 2" xfId="29311"/>
    <cellStyle name="Normal 3 2 2 3 6 3" xfId="29312"/>
    <cellStyle name="Normal 3 2 2 3 6 3 2" xfId="29313"/>
    <cellStyle name="Normal 3 2 2 3 6 4" xfId="29314"/>
    <cellStyle name="Normal 3 2 2 3 7" xfId="29315"/>
    <cellStyle name="Normal 3 2 2 3 7 2" xfId="29316"/>
    <cellStyle name="Normal 3 2 2 3 8" xfId="29317"/>
    <cellStyle name="Normal 3 2 2 3 8 2" xfId="29318"/>
    <cellStyle name="Normal 3 2 2 3 9" xfId="29319"/>
    <cellStyle name="Normal 3 2 2 4" xfId="29320"/>
    <cellStyle name="Normal 3 2 2 4 2" xfId="29321"/>
    <cellStyle name="Normal 3 2 2 4 2 2" xfId="29322"/>
    <cellStyle name="Normal 3 2 2 4 2 2 2" xfId="29323"/>
    <cellStyle name="Normal 3 2 2 4 2 2 2 2" xfId="29324"/>
    <cellStyle name="Normal 3 2 2 4 2 2 3" xfId="29325"/>
    <cellStyle name="Normal 3 2 2 4 2 2 3 2" xfId="29326"/>
    <cellStyle name="Normal 3 2 2 4 2 2 4" xfId="29327"/>
    <cellStyle name="Normal 3 2 2 4 2 3" xfId="29328"/>
    <cellStyle name="Normal 3 2 2 4 2 3 2" xfId="29329"/>
    <cellStyle name="Normal 3 2 2 4 2 4" xfId="29330"/>
    <cellStyle name="Normal 3 2 2 4 2 4 2" xfId="29331"/>
    <cellStyle name="Normal 3 2 2 4 2 5" xfId="29332"/>
    <cellStyle name="Normal 3 2 2 4 3" xfId="29333"/>
    <cellStyle name="Normal 3 2 2 4 3 2" xfId="29334"/>
    <cellStyle name="Normal 3 2 2 4 3 2 2" xfId="29335"/>
    <cellStyle name="Normal 3 2 2 4 3 3" xfId="29336"/>
    <cellStyle name="Normal 3 2 2 4 3 3 2" xfId="29337"/>
    <cellStyle name="Normal 3 2 2 4 3 4" xfId="29338"/>
    <cellStyle name="Normal 3 2 2 4 4" xfId="29339"/>
    <cellStyle name="Normal 3 2 2 4 4 2" xfId="29340"/>
    <cellStyle name="Normal 3 2 2 4 5" xfId="29341"/>
    <cellStyle name="Normal 3 2 2 4 5 2" xfId="29342"/>
    <cellStyle name="Normal 3 2 2 4 6" xfId="29343"/>
    <cellStyle name="Normal 3 2 2 5" xfId="29344"/>
    <cellStyle name="Normal 3 2 2 5 2" xfId="29345"/>
    <cellStyle name="Normal 3 2 2 5 2 2" xfId="29346"/>
    <cellStyle name="Normal 3 2 2 5 2 2 2" xfId="29347"/>
    <cellStyle name="Normal 3 2 2 5 2 2 2 2" xfId="29348"/>
    <cellStyle name="Normal 3 2 2 5 2 2 3" xfId="29349"/>
    <cellStyle name="Normal 3 2 2 5 2 2 3 2" xfId="29350"/>
    <cellStyle name="Normal 3 2 2 5 2 2 4" xfId="29351"/>
    <cellStyle name="Normal 3 2 2 5 2 3" xfId="29352"/>
    <cellStyle name="Normal 3 2 2 5 2 3 2" xfId="29353"/>
    <cellStyle name="Normal 3 2 2 5 2 4" xfId="29354"/>
    <cellStyle name="Normal 3 2 2 5 2 4 2" xfId="29355"/>
    <cellStyle name="Normal 3 2 2 5 2 5" xfId="29356"/>
    <cellStyle name="Normal 3 2 2 5 3" xfId="29357"/>
    <cellStyle name="Normal 3 2 2 5 3 2" xfId="29358"/>
    <cellStyle name="Normal 3 2 2 5 3 2 2" xfId="29359"/>
    <cellStyle name="Normal 3 2 2 5 3 3" xfId="29360"/>
    <cellStyle name="Normal 3 2 2 5 3 3 2" xfId="29361"/>
    <cellStyle name="Normal 3 2 2 5 3 4" xfId="29362"/>
    <cellStyle name="Normal 3 2 2 5 4" xfId="29363"/>
    <cellStyle name="Normal 3 2 2 5 4 2" xfId="29364"/>
    <cellStyle name="Normal 3 2 2 5 5" xfId="29365"/>
    <cellStyle name="Normal 3 2 2 5 5 2" xfId="29366"/>
    <cellStyle name="Normal 3 2 2 5 6" xfId="29367"/>
    <cellStyle name="Normal 3 2 2 6" xfId="29368"/>
    <cellStyle name="Normal 3 2 2 6 2" xfId="29369"/>
    <cellStyle name="Normal 3 2 2 6 2 2" xfId="29370"/>
    <cellStyle name="Normal 3 2 2 6 2 2 2" xfId="29371"/>
    <cellStyle name="Normal 3 2 2 6 2 2 2 2" xfId="29372"/>
    <cellStyle name="Normal 3 2 2 6 2 2 3" xfId="29373"/>
    <cellStyle name="Normal 3 2 2 6 2 2 3 2" xfId="29374"/>
    <cellStyle name="Normal 3 2 2 6 2 2 4" xfId="29375"/>
    <cellStyle name="Normal 3 2 2 6 2 3" xfId="29376"/>
    <cellStyle name="Normal 3 2 2 6 2 3 2" xfId="29377"/>
    <cellStyle name="Normal 3 2 2 6 2 4" xfId="29378"/>
    <cellStyle name="Normal 3 2 2 6 2 4 2" xfId="29379"/>
    <cellStyle name="Normal 3 2 2 6 2 5" xfId="29380"/>
    <cellStyle name="Normal 3 2 2 6 3" xfId="29381"/>
    <cellStyle name="Normal 3 2 2 6 3 2" xfId="29382"/>
    <cellStyle name="Normal 3 2 2 6 3 2 2" xfId="29383"/>
    <cellStyle name="Normal 3 2 2 6 3 3" xfId="29384"/>
    <cellStyle name="Normal 3 2 2 6 3 3 2" xfId="29385"/>
    <cellStyle name="Normal 3 2 2 6 3 4" xfId="29386"/>
    <cellStyle name="Normal 3 2 2 6 4" xfId="29387"/>
    <cellStyle name="Normal 3 2 2 6 4 2" xfId="29388"/>
    <cellStyle name="Normal 3 2 2 6 5" xfId="29389"/>
    <cellStyle name="Normal 3 2 2 6 5 2" xfId="29390"/>
    <cellStyle name="Normal 3 2 2 6 6" xfId="29391"/>
    <cellStyle name="Normal 3 2 2 7" xfId="29392"/>
    <cellStyle name="Normal 3 2 2 7 2" xfId="29393"/>
    <cellStyle name="Normal 3 2 2 7 2 2" xfId="29394"/>
    <cellStyle name="Normal 3 2 2 7 2 2 2" xfId="29395"/>
    <cellStyle name="Normal 3 2 2 7 2 3" xfId="29396"/>
    <cellStyle name="Normal 3 2 2 7 2 3 2" xfId="29397"/>
    <cellStyle name="Normal 3 2 2 7 2 4" xfId="29398"/>
    <cellStyle name="Normal 3 2 2 7 3" xfId="29399"/>
    <cellStyle name="Normal 3 2 2 7 3 2" xfId="29400"/>
    <cellStyle name="Normal 3 2 2 7 4" xfId="29401"/>
    <cellStyle name="Normal 3 2 2 7 4 2" xfId="29402"/>
    <cellStyle name="Normal 3 2 2 7 5" xfId="29403"/>
    <cellStyle name="Normal 3 2 2 8" xfId="29404"/>
    <cellStyle name="Normal 3 2 2 8 2" xfId="29405"/>
    <cellStyle name="Normal 3 2 2 8 2 2" xfId="29406"/>
    <cellStyle name="Normal 3 2 2 8 3" xfId="29407"/>
    <cellStyle name="Normal 3 2 2 8 3 2" xfId="29408"/>
    <cellStyle name="Normal 3 2 2 8 4" xfId="29409"/>
    <cellStyle name="Normal 3 2 2 9" xfId="29410"/>
    <cellStyle name="Normal 3 2 2 9 2" xfId="29411"/>
    <cellStyle name="Normal 3 2 20" xfId="29412"/>
    <cellStyle name="Normal 3 2 20 2" xfId="29413"/>
    <cellStyle name="Normal 3 2 20 2 2" xfId="29414"/>
    <cellStyle name="Normal 3 2 20 2 2 2" xfId="29415"/>
    <cellStyle name="Normal 3 2 20 2 2 2 2" xfId="29416"/>
    <cellStyle name="Normal 3 2 20 2 2 3" xfId="29417"/>
    <cellStyle name="Normal 3 2 20 2 2 3 2" xfId="29418"/>
    <cellStyle name="Normal 3 2 20 2 2 4" xfId="29419"/>
    <cellStyle name="Normal 3 2 20 2 3" xfId="29420"/>
    <cellStyle name="Normal 3 2 20 2 3 2" xfId="29421"/>
    <cellStyle name="Normal 3 2 20 2 4" xfId="29422"/>
    <cellStyle name="Normal 3 2 20 2 4 2" xfId="29423"/>
    <cellStyle name="Normal 3 2 20 2 5" xfId="29424"/>
    <cellStyle name="Normal 3 2 20 3" xfId="29425"/>
    <cellStyle name="Normal 3 2 20 3 2" xfId="29426"/>
    <cellStyle name="Normal 3 2 20 3 2 2" xfId="29427"/>
    <cellStyle name="Normal 3 2 20 3 3" xfId="29428"/>
    <cellStyle name="Normal 3 2 20 3 3 2" xfId="29429"/>
    <cellStyle name="Normal 3 2 20 3 4" xfId="29430"/>
    <cellStyle name="Normal 3 2 20 4" xfId="29431"/>
    <cellStyle name="Normal 3 2 20 4 2" xfId="29432"/>
    <cellStyle name="Normal 3 2 20 5" xfId="29433"/>
    <cellStyle name="Normal 3 2 20 5 2" xfId="29434"/>
    <cellStyle name="Normal 3 2 20 6" xfId="29435"/>
    <cellStyle name="Normal 3 2 21" xfId="29436"/>
    <cellStyle name="Normal 3 2 21 2" xfId="29437"/>
    <cellStyle name="Normal 3 2 21 2 2" xfId="29438"/>
    <cellStyle name="Normal 3 2 21 2 2 2" xfId="29439"/>
    <cellStyle name="Normal 3 2 21 2 2 2 2" xfId="29440"/>
    <cellStyle name="Normal 3 2 21 2 2 3" xfId="29441"/>
    <cellStyle name="Normal 3 2 21 2 2 3 2" xfId="29442"/>
    <cellStyle name="Normal 3 2 21 2 2 4" xfId="29443"/>
    <cellStyle name="Normal 3 2 21 2 3" xfId="29444"/>
    <cellStyle name="Normal 3 2 21 2 3 2" xfId="29445"/>
    <cellStyle name="Normal 3 2 21 2 4" xfId="29446"/>
    <cellStyle name="Normal 3 2 21 2 4 2" xfId="29447"/>
    <cellStyle name="Normal 3 2 21 2 5" xfId="29448"/>
    <cellStyle name="Normal 3 2 21 3" xfId="29449"/>
    <cellStyle name="Normal 3 2 21 3 2" xfId="29450"/>
    <cellStyle name="Normal 3 2 21 3 2 2" xfId="29451"/>
    <cellStyle name="Normal 3 2 21 3 3" xfId="29452"/>
    <cellStyle name="Normal 3 2 21 3 3 2" xfId="29453"/>
    <cellStyle name="Normal 3 2 21 3 4" xfId="29454"/>
    <cellStyle name="Normal 3 2 21 4" xfId="29455"/>
    <cellStyle name="Normal 3 2 21 4 2" xfId="29456"/>
    <cellStyle name="Normal 3 2 21 5" xfId="29457"/>
    <cellStyle name="Normal 3 2 21 5 2" xfId="29458"/>
    <cellStyle name="Normal 3 2 21 6" xfId="29459"/>
    <cellStyle name="Normal 3 2 22" xfId="29460"/>
    <cellStyle name="Normal 3 2 22 2" xfId="29461"/>
    <cellStyle name="Normal 3 2 22 2 2" xfId="29462"/>
    <cellStyle name="Normal 3 2 22 2 2 2" xfId="29463"/>
    <cellStyle name="Normal 3 2 22 2 3" xfId="29464"/>
    <cellStyle name="Normal 3 2 22 2 3 2" xfId="29465"/>
    <cellStyle name="Normal 3 2 22 2 4" xfId="29466"/>
    <cellStyle name="Normal 3 2 22 3" xfId="29467"/>
    <cellStyle name="Normal 3 2 22 3 2" xfId="29468"/>
    <cellStyle name="Normal 3 2 22 4" xfId="29469"/>
    <cellStyle name="Normal 3 2 22 4 2" xfId="29470"/>
    <cellStyle name="Normal 3 2 22 5" xfId="29471"/>
    <cellStyle name="Normal 3 2 23" xfId="29472"/>
    <cellStyle name="Normal 3 2 23 2" xfId="29473"/>
    <cellStyle name="Normal 3 2 23 2 2" xfId="29474"/>
    <cellStyle name="Normal 3 2 23 3" xfId="29475"/>
    <cellStyle name="Normal 3 2 23 3 2" xfId="29476"/>
    <cellStyle name="Normal 3 2 23 4" xfId="29477"/>
    <cellStyle name="Normal 3 2 24" xfId="29478"/>
    <cellStyle name="Normal 3 2 24 2" xfId="29479"/>
    <cellStyle name="Normal 3 2 25" xfId="29480"/>
    <cellStyle name="Normal 3 2 25 2" xfId="29481"/>
    <cellStyle name="Normal 3 2 26" xfId="29482"/>
    <cellStyle name="Normal 3 2 27" xfId="45582"/>
    <cellStyle name="Normal 3 2 3" xfId="29483"/>
    <cellStyle name="Normal 3 2 3 10" xfId="29484"/>
    <cellStyle name="Normal 3 2 3 2" xfId="29485"/>
    <cellStyle name="Normal 3 2 3 2 2" xfId="29486"/>
    <cellStyle name="Normal 3 2 3 2 2 2" xfId="29487"/>
    <cellStyle name="Normal 3 2 3 2 2 2 2" xfId="29488"/>
    <cellStyle name="Normal 3 2 3 2 2 2 2 2" xfId="29489"/>
    <cellStyle name="Normal 3 2 3 2 2 2 2 2 2" xfId="29490"/>
    <cellStyle name="Normal 3 2 3 2 2 2 2 3" xfId="29491"/>
    <cellStyle name="Normal 3 2 3 2 2 2 2 3 2" xfId="29492"/>
    <cellStyle name="Normal 3 2 3 2 2 2 2 4" xfId="29493"/>
    <cellStyle name="Normal 3 2 3 2 2 2 3" xfId="29494"/>
    <cellStyle name="Normal 3 2 3 2 2 2 3 2" xfId="29495"/>
    <cellStyle name="Normal 3 2 3 2 2 2 4" xfId="29496"/>
    <cellStyle name="Normal 3 2 3 2 2 2 4 2" xfId="29497"/>
    <cellStyle name="Normal 3 2 3 2 2 2 5" xfId="29498"/>
    <cellStyle name="Normal 3 2 3 2 2 3" xfId="29499"/>
    <cellStyle name="Normal 3 2 3 2 2 3 2" xfId="29500"/>
    <cellStyle name="Normal 3 2 3 2 2 3 2 2" xfId="29501"/>
    <cellStyle name="Normal 3 2 3 2 2 3 3" xfId="29502"/>
    <cellStyle name="Normal 3 2 3 2 2 3 3 2" xfId="29503"/>
    <cellStyle name="Normal 3 2 3 2 2 3 4" xfId="29504"/>
    <cellStyle name="Normal 3 2 3 2 2 4" xfId="29505"/>
    <cellStyle name="Normal 3 2 3 2 2 4 2" xfId="29506"/>
    <cellStyle name="Normal 3 2 3 2 2 5" xfId="29507"/>
    <cellStyle name="Normal 3 2 3 2 2 5 2" xfId="29508"/>
    <cellStyle name="Normal 3 2 3 2 2 6" xfId="29509"/>
    <cellStyle name="Normal 3 2 3 2 3" xfId="29510"/>
    <cellStyle name="Normal 3 2 3 2 3 2" xfId="29511"/>
    <cellStyle name="Normal 3 2 3 2 3 2 2" xfId="29512"/>
    <cellStyle name="Normal 3 2 3 2 3 2 2 2" xfId="29513"/>
    <cellStyle name="Normal 3 2 3 2 3 2 2 2 2" xfId="29514"/>
    <cellStyle name="Normal 3 2 3 2 3 2 2 3" xfId="29515"/>
    <cellStyle name="Normal 3 2 3 2 3 2 2 3 2" xfId="29516"/>
    <cellStyle name="Normal 3 2 3 2 3 2 2 4" xfId="29517"/>
    <cellStyle name="Normal 3 2 3 2 3 2 3" xfId="29518"/>
    <cellStyle name="Normal 3 2 3 2 3 2 3 2" xfId="29519"/>
    <cellStyle name="Normal 3 2 3 2 3 2 4" xfId="29520"/>
    <cellStyle name="Normal 3 2 3 2 3 2 4 2" xfId="29521"/>
    <cellStyle name="Normal 3 2 3 2 3 2 5" xfId="29522"/>
    <cellStyle name="Normal 3 2 3 2 3 3" xfId="29523"/>
    <cellStyle name="Normal 3 2 3 2 3 3 2" xfId="29524"/>
    <cellStyle name="Normal 3 2 3 2 3 3 2 2" xfId="29525"/>
    <cellStyle name="Normal 3 2 3 2 3 3 3" xfId="29526"/>
    <cellStyle name="Normal 3 2 3 2 3 3 3 2" xfId="29527"/>
    <cellStyle name="Normal 3 2 3 2 3 3 4" xfId="29528"/>
    <cellStyle name="Normal 3 2 3 2 3 4" xfId="29529"/>
    <cellStyle name="Normal 3 2 3 2 3 4 2" xfId="29530"/>
    <cellStyle name="Normal 3 2 3 2 3 5" xfId="29531"/>
    <cellStyle name="Normal 3 2 3 2 3 5 2" xfId="29532"/>
    <cellStyle name="Normal 3 2 3 2 3 6" xfId="29533"/>
    <cellStyle name="Normal 3 2 3 2 4" xfId="29534"/>
    <cellStyle name="Normal 3 2 3 2 4 2" xfId="29535"/>
    <cellStyle name="Normal 3 2 3 2 4 2 2" xfId="29536"/>
    <cellStyle name="Normal 3 2 3 2 4 2 2 2" xfId="29537"/>
    <cellStyle name="Normal 3 2 3 2 4 2 2 2 2" xfId="29538"/>
    <cellStyle name="Normal 3 2 3 2 4 2 2 3" xfId="29539"/>
    <cellStyle name="Normal 3 2 3 2 4 2 2 3 2" xfId="29540"/>
    <cellStyle name="Normal 3 2 3 2 4 2 2 4" xfId="29541"/>
    <cellStyle name="Normal 3 2 3 2 4 2 3" xfId="29542"/>
    <cellStyle name="Normal 3 2 3 2 4 2 3 2" xfId="29543"/>
    <cellStyle name="Normal 3 2 3 2 4 2 4" xfId="29544"/>
    <cellStyle name="Normal 3 2 3 2 4 2 4 2" xfId="29545"/>
    <cellStyle name="Normal 3 2 3 2 4 2 5" xfId="29546"/>
    <cellStyle name="Normal 3 2 3 2 4 3" xfId="29547"/>
    <cellStyle name="Normal 3 2 3 2 4 3 2" xfId="29548"/>
    <cellStyle name="Normal 3 2 3 2 4 3 2 2" xfId="29549"/>
    <cellStyle name="Normal 3 2 3 2 4 3 3" xfId="29550"/>
    <cellStyle name="Normal 3 2 3 2 4 3 3 2" xfId="29551"/>
    <cellStyle name="Normal 3 2 3 2 4 3 4" xfId="29552"/>
    <cellStyle name="Normal 3 2 3 2 4 4" xfId="29553"/>
    <cellStyle name="Normal 3 2 3 2 4 4 2" xfId="29554"/>
    <cellStyle name="Normal 3 2 3 2 4 5" xfId="29555"/>
    <cellStyle name="Normal 3 2 3 2 4 5 2" xfId="29556"/>
    <cellStyle name="Normal 3 2 3 2 4 6" xfId="29557"/>
    <cellStyle name="Normal 3 2 3 2 5" xfId="29558"/>
    <cellStyle name="Normal 3 2 3 2 5 2" xfId="29559"/>
    <cellStyle name="Normal 3 2 3 2 5 2 2" xfId="29560"/>
    <cellStyle name="Normal 3 2 3 2 5 2 2 2" xfId="29561"/>
    <cellStyle name="Normal 3 2 3 2 5 2 3" xfId="29562"/>
    <cellStyle name="Normal 3 2 3 2 5 2 3 2" xfId="29563"/>
    <cellStyle name="Normal 3 2 3 2 5 2 4" xfId="29564"/>
    <cellStyle name="Normal 3 2 3 2 5 3" xfId="29565"/>
    <cellStyle name="Normal 3 2 3 2 5 3 2" xfId="29566"/>
    <cellStyle name="Normal 3 2 3 2 5 4" xfId="29567"/>
    <cellStyle name="Normal 3 2 3 2 5 4 2" xfId="29568"/>
    <cellStyle name="Normal 3 2 3 2 5 5" xfId="29569"/>
    <cellStyle name="Normal 3 2 3 2 6" xfId="29570"/>
    <cellStyle name="Normal 3 2 3 2 6 2" xfId="29571"/>
    <cellStyle name="Normal 3 2 3 2 6 2 2" xfId="29572"/>
    <cellStyle name="Normal 3 2 3 2 6 3" xfId="29573"/>
    <cellStyle name="Normal 3 2 3 2 6 3 2" xfId="29574"/>
    <cellStyle name="Normal 3 2 3 2 6 4" xfId="29575"/>
    <cellStyle name="Normal 3 2 3 2 7" xfId="29576"/>
    <cellStyle name="Normal 3 2 3 2 7 2" xfId="29577"/>
    <cellStyle name="Normal 3 2 3 2 8" xfId="29578"/>
    <cellStyle name="Normal 3 2 3 2 8 2" xfId="29579"/>
    <cellStyle name="Normal 3 2 3 2 9" xfId="29580"/>
    <cellStyle name="Normal 3 2 3 3" xfId="29581"/>
    <cellStyle name="Normal 3 2 3 3 2" xfId="29582"/>
    <cellStyle name="Normal 3 2 3 3 2 2" xfId="29583"/>
    <cellStyle name="Normal 3 2 3 3 2 2 2" xfId="29584"/>
    <cellStyle name="Normal 3 2 3 3 2 2 2 2" xfId="29585"/>
    <cellStyle name="Normal 3 2 3 3 2 2 3" xfId="29586"/>
    <cellStyle name="Normal 3 2 3 3 2 2 3 2" xfId="29587"/>
    <cellStyle name="Normal 3 2 3 3 2 2 4" xfId="29588"/>
    <cellStyle name="Normal 3 2 3 3 2 3" xfId="29589"/>
    <cellStyle name="Normal 3 2 3 3 2 3 2" xfId="29590"/>
    <cellStyle name="Normal 3 2 3 3 2 4" xfId="29591"/>
    <cellStyle name="Normal 3 2 3 3 2 4 2" xfId="29592"/>
    <cellStyle name="Normal 3 2 3 3 2 5" xfId="29593"/>
    <cellStyle name="Normal 3 2 3 3 3" xfId="29594"/>
    <cellStyle name="Normal 3 2 3 3 3 2" xfId="29595"/>
    <cellStyle name="Normal 3 2 3 3 3 2 2" xfId="29596"/>
    <cellStyle name="Normal 3 2 3 3 3 3" xfId="29597"/>
    <cellStyle name="Normal 3 2 3 3 3 3 2" xfId="29598"/>
    <cellStyle name="Normal 3 2 3 3 3 4" xfId="29599"/>
    <cellStyle name="Normal 3 2 3 3 4" xfId="29600"/>
    <cellStyle name="Normal 3 2 3 3 4 2" xfId="29601"/>
    <cellStyle name="Normal 3 2 3 3 5" xfId="29602"/>
    <cellStyle name="Normal 3 2 3 3 5 2" xfId="29603"/>
    <cellStyle name="Normal 3 2 3 3 6" xfId="29604"/>
    <cellStyle name="Normal 3 2 3 4" xfId="29605"/>
    <cellStyle name="Normal 3 2 3 4 2" xfId="29606"/>
    <cellStyle name="Normal 3 2 3 4 2 2" xfId="29607"/>
    <cellStyle name="Normal 3 2 3 4 2 2 2" xfId="29608"/>
    <cellStyle name="Normal 3 2 3 4 2 2 2 2" xfId="29609"/>
    <cellStyle name="Normal 3 2 3 4 2 2 3" xfId="29610"/>
    <cellStyle name="Normal 3 2 3 4 2 2 3 2" xfId="29611"/>
    <cellStyle name="Normal 3 2 3 4 2 2 4" xfId="29612"/>
    <cellStyle name="Normal 3 2 3 4 2 3" xfId="29613"/>
    <cellStyle name="Normal 3 2 3 4 2 3 2" xfId="29614"/>
    <cellStyle name="Normal 3 2 3 4 2 4" xfId="29615"/>
    <cellStyle name="Normal 3 2 3 4 2 4 2" xfId="29616"/>
    <cellStyle name="Normal 3 2 3 4 2 5" xfId="29617"/>
    <cellStyle name="Normal 3 2 3 4 3" xfId="29618"/>
    <cellStyle name="Normal 3 2 3 4 3 2" xfId="29619"/>
    <cellStyle name="Normal 3 2 3 4 3 2 2" xfId="29620"/>
    <cellStyle name="Normal 3 2 3 4 3 3" xfId="29621"/>
    <cellStyle name="Normal 3 2 3 4 3 3 2" xfId="29622"/>
    <cellStyle name="Normal 3 2 3 4 3 4" xfId="29623"/>
    <cellStyle name="Normal 3 2 3 4 4" xfId="29624"/>
    <cellStyle name="Normal 3 2 3 4 4 2" xfId="29625"/>
    <cellStyle name="Normal 3 2 3 4 5" xfId="29626"/>
    <cellStyle name="Normal 3 2 3 4 5 2" xfId="29627"/>
    <cellStyle name="Normal 3 2 3 4 6" xfId="29628"/>
    <cellStyle name="Normal 3 2 3 5" xfId="29629"/>
    <cellStyle name="Normal 3 2 3 5 2" xfId="29630"/>
    <cellStyle name="Normal 3 2 3 5 2 2" xfId="29631"/>
    <cellStyle name="Normal 3 2 3 5 2 2 2" xfId="29632"/>
    <cellStyle name="Normal 3 2 3 5 2 2 2 2" xfId="29633"/>
    <cellStyle name="Normal 3 2 3 5 2 2 3" xfId="29634"/>
    <cellStyle name="Normal 3 2 3 5 2 2 3 2" xfId="29635"/>
    <cellStyle name="Normal 3 2 3 5 2 2 4" xfId="29636"/>
    <cellStyle name="Normal 3 2 3 5 2 3" xfId="29637"/>
    <cellStyle name="Normal 3 2 3 5 2 3 2" xfId="29638"/>
    <cellStyle name="Normal 3 2 3 5 2 4" xfId="29639"/>
    <cellStyle name="Normal 3 2 3 5 2 4 2" xfId="29640"/>
    <cellStyle name="Normal 3 2 3 5 2 5" xfId="29641"/>
    <cellStyle name="Normal 3 2 3 5 3" xfId="29642"/>
    <cellStyle name="Normal 3 2 3 5 3 2" xfId="29643"/>
    <cellStyle name="Normal 3 2 3 5 3 2 2" xfId="29644"/>
    <cellStyle name="Normal 3 2 3 5 3 3" xfId="29645"/>
    <cellStyle name="Normal 3 2 3 5 3 3 2" xfId="29646"/>
    <cellStyle name="Normal 3 2 3 5 3 4" xfId="29647"/>
    <cellStyle name="Normal 3 2 3 5 4" xfId="29648"/>
    <cellStyle name="Normal 3 2 3 5 4 2" xfId="29649"/>
    <cellStyle name="Normal 3 2 3 5 5" xfId="29650"/>
    <cellStyle name="Normal 3 2 3 5 5 2" xfId="29651"/>
    <cellStyle name="Normal 3 2 3 5 6" xfId="29652"/>
    <cellStyle name="Normal 3 2 3 6" xfId="29653"/>
    <cellStyle name="Normal 3 2 3 6 2" xfId="29654"/>
    <cellStyle name="Normal 3 2 3 6 2 2" xfId="29655"/>
    <cellStyle name="Normal 3 2 3 6 2 2 2" xfId="29656"/>
    <cellStyle name="Normal 3 2 3 6 2 3" xfId="29657"/>
    <cellStyle name="Normal 3 2 3 6 2 3 2" xfId="29658"/>
    <cellStyle name="Normal 3 2 3 6 2 4" xfId="29659"/>
    <cellStyle name="Normal 3 2 3 6 3" xfId="29660"/>
    <cellStyle name="Normal 3 2 3 6 3 2" xfId="29661"/>
    <cellStyle name="Normal 3 2 3 6 4" xfId="29662"/>
    <cellStyle name="Normal 3 2 3 6 4 2" xfId="29663"/>
    <cellStyle name="Normal 3 2 3 6 5" xfId="29664"/>
    <cellStyle name="Normal 3 2 3 7" xfId="29665"/>
    <cellStyle name="Normal 3 2 3 7 2" xfId="29666"/>
    <cellStyle name="Normal 3 2 3 7 2 2" xfId="29667"/>
    <cellStyle name="Normal 3 2 3 7 3" xfId="29668"/>
    <cellStyle name="Normal 3 2 3 7 3 2" xfId="29669"/>
    <cellStyle name="Normal 3 2 3 7 4" xfId="29670"/>
    <cellStyle name="Normal 3 2 3 8" xfId="29671"/>
    <cellStyle name="Normal 3 2 3 8 2" xfId="29672"/>
    <cellStyle name="Normal 3 2 3 9" xfId="29673"/>
    <cellStyle name="Normal 3 2 3 9 2" xfId="29674"/>
    <cellStyle name="Normal 3 2 4" xfId="29675"/>
    <cellStyle name="Normal 3 2 4 2" xfId="29676"/>
    <cellStyle name="Normal 3 2 4 2 10" xfId="29677"/>
    <cellStyle name="Normal 3 2 4 2 10 2" xfId="29678"/>
    <cellStyle name="Normal 3 2 4 2 10 2 2" xfId="29679"/>
    <cellStyle name="Normal 3 2 4 2 10 2 2 2" xfId="29680"/>
    <cellStyle name="Normal 3 2 4 2 10 2 3" xfId="29681"/>
    <cellStyle name="Normal 3 2 4 2 10 2 3 2" xfId="29682"/>
    <cellStyle name="Normal 3 2 4 2 10 2 4" xfId="29683"/>
    <cellStyle name="Normal 3 2 4 2 10 3" xfId="29684"/>
    <cellStyle name="Normal 3 2 4 2 10 3 2" xfId="29685"/>
    <cellStyle name="Normal 3 2 4 2 10 4" xfId="29686"/>
    <cellStyle name="Normal 3 2 4 2 10 4 2" xfId="29687"/>
    <cellStyle name="Normal 3 2 4 2 10 5" xfId="29688"/>
    <cellStyle name="Normal 3 2 4 2 11" xfId="29689"/>
    <cellStyle name="Normal 3 2 4 2 11 2" xfId="29690"/>
    <cellStyle name="Normal 3 2 4 2 11 2 2" xfId="29691"/>
    <cellStyle name="Normal 3 2 4 2 11 3" xfId="29692"/>
    <cellStyle name="Normal 3 2 4 2 11 3 2" xfId="29693"/>
    <cellStyle name="Normal 3 2 4 2 11 4" xfId="29694"/>
    <cellStyle name="Normal 3 2 4 2 12" xfId="29695"/>
    <cellStyle name="Normal 3 2 4 2 12 2" xfId="29696"/>
    <cellStyle name="Normal 3 2 4 2 13" xfId="29697"/>
    <cellStyle name="Normal 3 2 4 2 13 2" xfId="29698"/>
    <cellStyle name="Normal 3 2 4 2 14" xfId="29699"/>
    <cellStyle name="Normal 3 2 4 2 2" xfId="29700"/>
    <cellStyle name="Normal 3 2 4 2 2 2" xfId="29701"/>
    <cellStyle name="Normal 3 2 4 2 2 2 10" xfId="29702"/>
    <cellStyle name="Normal 3 2 4 2 2 2 2" xfId="29703"/>
    <cellStyle name="Normal 3 2 4 2 2 2 2 2" xfId="29704"/>
    <cellStyle name="Normal 3 2 4 2 2 2 2 2 2" xfId="29705"/>
    <cellStyle name="Normal 3 2 4 2 2 2 2 2 2 2" xfId="29706"/>
    <cellStyle name="Normal 3 2 4 2 2 2 2 2 2 2 2" xfId="29707"/>
    <cellStyle name="Normal 3 2 4 2 2 2 2 2 2 2 2 2" xfId="29708"/>
    <cellStyle name="Normal 3 2 4 2 2 2 2 2 2 2 3" xfId="29709"/>
    <cellStyle name="Normal 3 2 4 2 2 2 2 2 2 2 3 2" xfId="29710"/>
    <cellStyle name="Normal 3 2 4 2 2 2 2 2 2 2 4" xfId="29711"/>
    <cellStyle name="Normal 3 2 4 2 2 2 2 2 2 3" xfId="29712"/>
    <cellStyle name="Normal 3 2 4 2 2 2 2 2 2 3 2" xfId="29713"/>
    <cellStyle name="Normal 3 2 4 2 2 2 2 2 2 4" xfId="29714"/>
    <cellStyle name="Normal 3 2 4 2 2 2 2 2 2 4 2" xfId="29715"/>
    <cellStyle name="Normal 3 2 4 2 2 2 2 2 2 5" xfId="29716"/>
    <cellStyle name="Normal 3 2 4 2 2 2 2 2 3" xfId="29717"/>
    <cellStyle name="Normal 3 2 4 2 2 2 2 2 3 2" xfId="29718"/>
    <cellStyle name="Normal 3 2 4 2 2 2 2 2 3 2 2" xfId="29719"/>
    <cellStyle name="Normal 3 2 4 2 2 2 2 2 3 3" xfId="29720"/>
    <cellStyle name="Normal 3 2 4 2 2 2 2 2 3 3 2" xfId="29721"/>
    <cellStyle name="Normal 3 2 4 2 2 2 2 2 3 4" xfId="29722"/>
    <cellStyle name="Normal 3 2 4 2 2 2 2 2 4" xfId="29723"/>
    <cellStyle name="Normal 3 2 4 2 2 2 2 2 4 2" xfId="29724"/>
    <cellStyle name="Normal 3 2 4 2 2 2 2 2 5" xfId="29725"/>
    <cellStyle name="Normal 3 2 4 2 2 2 2 2 5 2" xfId="29726"/>
    <cellStyle name="Normal 3 2 4 2 2 2 2 2 6" xfId="29727"/>
    <cellStyle name="Normal 3 2 4 2 2 2 2 3" xfId="29728"/>
    <cellStyle name="Normal 3 2 4 2 2 2 2 3 2" xfId="29729"/>
    <cellStyle name="Normal 3 2 4 2 2 2 2 3 2 2" xfId="29730"/>
    <cellStyle name="Normal 3 2 4 2 2 2 2 3 2 2 2" xfId="29731"/>
    <cellStyle name="Normal 3 2 4 2 2 2 2 3 2 2 2 2" xfId="29732"/>
    <cellStyle name="Normal 3 2 4 2 2 2 2 3 2 2 3" xfId="29733"/>
    <cellStyle name="Normal 3 2 4 2 2 2 2 3 2 2 3 2" xfId="29734"/>
    <cellStyle name="Normal 3 2 4 2 2 2 2 3 2 2 4" xfId="29735"/>
    <cellStyle name="Normal 3 2 4 2 2 2 2 3 2 3" xfId="29736"/>
    <cellStyle name="Normal 3 2 4 2 2 2 2 3 2 3 2" xfId="29737"/>
    <cellStyle name="Normal 3 2 4 2 2 2 2 3 2 4" xfId="29738"/>
    <cellStyle name="Normal 3 2 4 2 2 2 2 3 2 4 2" xfId="29739"/>
    <cellStyle name="Normal 3 2 4 2 2 2 2 3 2 5" xfId="29740"/>
    <cellStyle name="Normal 3 2 4 2 2 2 2 3 3" xfId="29741"/>
    <cellStyle name="Normal 3 2 4 2 2 2 2 3 3 2" xfId="29742"/>
    <cellStyle name="Normal 3 2 4 2 2 2 2 3 3 2 2" xfId="29743"/>
    <cellStyle name="Normal 3 2 4 2 2 2 2 3 3 3" xfId="29744"/>
    <cellStyle name="Normal 3 2 4 2 2 2 2 3 3 3 2" xfId="29745"/>
    <cellStyle name="Normal 3 2 4 2 2 2 2 3 3 4" xfId="29746"/>
    <cellStyle name="Normal 3 2 4 2 2 2 2 3 4" xfId="29747"/>
    <cellStyle name="Normal 3 2 4 2 2 2 2 3 4 2" xfId="29748"/>
    <cellStyle name="Normal 3 2 4 2 2 2 2 3 5" xfId="29749"/>
    <cellStyle name="Normal 3 2 4 2 2 2 2 3 5 2" xfId="29750"/>
    <cellStyle name="Normal 3 2 4 2 2 2 2 3 6" xfId="29751"/>
    <cellStyle name="Normal 3 2 4 2 2 2 2 4" xfId="29752"/>
    <cellStyle name="Normal 3 2 4 2 2 2 2 4 2" xfId="29753"/>
    <cellStyle name="Normal 3 2 4 2 2 2 2 4 2 2" xfId="29754"/>
    <cellStyle name="Normal 3 2 4 2 2 2 2 4 2 2 2" xfId="29755"/>
    <cellStyle name="Normal 3 2 4 2 2 2 2 4 2 2 2 2" xfId="29756"/>
    <cellStyle name="Normal 3 2 4 2 2 2 2 4 2 2 3" xfId="29757"/>
    <cellStyle name="Normal 3 2 4 2 2 2 2 4 2 2 3 2" xfId="29758"/>
    <cellStyle name="Normal 3 2 4 2 2 2 2 4 2 2 4" xfId="29759"/>
    <cellStyle name="Normal 3 2 4 2 2 2 2 4 2 3" xfId="29760"/>
    <cellStyle name="Normal 3 2 4 2 2 2 2 4 2 3 2" xfId="29761"/>
    <cellStyle name="Normal 3 2 4 2 2 2 2 4 2 4" xfId="29762"/>
    <cellStyle name="Normal 3 2 4 2 2 2 2 4 2 4 2" xfId="29763"/>
    <cellStyle name="Normal 3 2 4 2 2 2 2 4 2 5" xfId="29764"/>
    <cellStyle name="Normal 3 2 4 2 2 2 2 4 3" xfId="29765"/>
    <cellStyle name="Normal 3 2 4 2 2 2 2 4 3 2" xfId="29766"/>
    <cellStyle name="Normal 3 2 4 2 2 2 2 4 3 2 2" xfId="29767"/>
    <cellStyle name="Normal 3 2 4 2 2 2 2 4 3 3" xfId="29768"/>
    <cellStyle name="Normal 3 2 4 2 2 2 2 4 3 3 2" xfId="29769"/>
    <cellStyle name="Normal 3 2 4 2 2 2 2 4 3 4" xfId="29770"/>
    <cellStyle name="Normal 3 2 4 2 2 2 2 4 4" xfId="29771"/>
    <cellStyle name="Normal 3 2 4 2 2 2 2 4 4 2" xfId="29772"/>
    <cellStyle name="Normal 3 2 4 2 2 2 2 4 5" xfId="29773"/>
    <cellStyle name="Normal 3 2 4 2 2 2 2 4 5 2" xfId="29774"/>
    <cellStyle name="Normal 3 2 4 2 2 2 2 4 6" xfId="29775"/>
    <cellStyle name="Normal 3 2 4 2 2 2 2 5" xfId="29776"/>
    <cellStyle name="Normal 3 2 4 2 2 2 2 5 2" xfId="29777"/>
    <cellStyle name="Normal 3 2 4 2 2 2 2 5 2 2" xfId="29778"/>
    <cellStyle name="Normal 3 2 4 2 2 2 2 5 2 2 2" xfId="29779"/>
    <cellStyle name="Normal 3 2 4 2 2 2 2 5 2 3" xfId="29780"/>
    <cellStyle name="Normal 3 2 4 2 2 2 2 5 2 3 2" xfId="29781"/>
    <cellStyle name="Normal 3 2 4 2 2 2 2 5 2 4" xfId="29782"/>
    <cellStyle name="Normal 3 2 4 2 2 2 2 5 3" xfId="29783"/>
    <cellStyle name="Normal 3 2 4 2 2 2 2 5 3 2" xfId="29784"/>
    <cellStyle name="Normal 3 2 4 2 2 2 2 5 4" xfId="29785"/>
    <cellStyle name="Normal 3 2 4 2 2 2 2 5 4 2" xfId="29786"/>
    <cellStyle name="Normal 3 2 4 2 2 2 2 5 5" xfId="29787"/>
    <cellStyle name="Normal 3 2 4 2 2 2 2 6" xfId="29788"/>
    <cellStyle name="Normal 3 2 4 2 2 2 2 6 2" xfId="29789"/>
    <cellStyle name="Normal 3 2 4 2 2 2 2 6 2 2" xfId="29790"/>
    <cellStyle name="Normal 3 2 4 2 2 2 2 6 3" xfId="29791"/>
    <cellStyle name="Normal 3 2 4 2 2 2 2 6 3 2" xfId="29792"/>
    <cellStyle name="Normal 3 2 4 2 2 2 2 6 4" xfId="29793"/>
    <cellStyle name="Normal 3 2 4 2 2 2 2 7" xfId="29794"/>
    <cellStyle name="Normal 3 2 4 2 2 2 2 7 2" xfId="29795"/>
    <cellStyle name="Normal 3 2 4 2 2 2 2 8" xfId="29796"/>
    <cellStyle name="Normal 3 2 4 2 2 2 2 8 2" xfId="29797"/>
    <cellStyle name="Normal 3 2 4 2 2 2 2 9" xfId="29798"/>
    <cellStyle name="Normal 3 2 4 2 2 2 3" xfId="29799"/>
    <cellStyle name="Normal 3 2 4 2 2 2 3 2" xfId="29800"/>
    <cellStyle name="Normal 3 2 4 2 2 2 3 2 2" xfId="29801"/>
    <cellStyle name="Normal 3 2 4 2 2 2 3 2 2 2" xfId="29802"/>
    <cellStyle name="Normal 3 2 4 2 2 2 3 2 2 2 2" xfId="29803"/>
    <cellStyle name="Normal 3 2 4 2 2 2 3 2 2 3" xfId="29804"/>
    <cellStyle name="Normal 3 2 4 2 2 2 3 2 2 3 2" xfId="29805"/>
    <cellStyle name="Normal 3 2 4 2 2 2 3 2 2 4" xfId="29806"/>
    <cellStyle name="Normal 3 2 4 2 2 2 3 2 3" xfId="29807"/>
    <cellStyle name="Normal 3 2 4 2 2 2 3 2 3 2" xfId="29808"/>
    <cellStyle name="Normal 3 2 4 2 2 2 3 2 4" xfId="29809"/>
    <cellStyle name="Normal 3 2 4 2 2 2 3 2 4 2" xfId="29810"/>
    <cellStyle name="Normal 3 2 4 2 2 2 3 2 5" xfId="29811"/>
    <cellStyle name="Normal 3 2 4 2 2 2 3 3" xfId="29812"/>
    <cellStyle name="Normal 3 2 4 2 2 2 3 3 2" xfId="29813"/>
    <cellStyle name="Normal 3 2 4 2 2 2 3 3 2 2" xfId="29814"/>
    <cellStyle name="Normal 3 2 4 2 2 2 3 3 3" xfId="29815"/>
    <cellStyle name="Normal 3 2 4 2 2 2 3 3 3 2" xfId="29816"/>
    <cellStyle name="Normal 3 2 4 2 2 2 3 3 4" xfId="29817"/>
    <cellStyle name="Normal 3 2 4 2 2 2 3 4" xfId="29818"/>
    <cellStyle name="Normal 3 2 4 2 2 2 3 4 2" xfId="29819"/>
    <cellStyle name="Normal 3 2 4 2 2 2 3 5" xfId="29820"/>
    <cellStyle name="Normal 3 2 4 2 2 2 3 5 2" xfId="29821"/>
    <cellStyle name="Normal 3 2 4 2 2 2 3 6" xfId="29822"/>
    <cellStyle name="Normal 3 2 4 2 2 2 4" xfId="29823"/>
    <cellStyle name="Normal 3 2 4 2 2 2 4 2" xfId="29824"/>
    <cellStyle name="Normal 3 2 4 2 2 2 4 2 2" xfId="29825"/>
    <cellStyle name="Normal 3 2 4 2 2 2 4 2 2 2" xfId="29826"/>
    <cellStyle name="Normal 3 2 4 2 2 2 4 2 2 2 2" xfId="29827"/>
    <cellStyle name="Normal 3 2 4 2 2 2 4 2 2 3" xfId="29828"/>
    <cellStyle name="Normal 3 2 4 2 2 2 4 2 2 3 2" xfId="29829"/>
    <cellStyle name="Normal 3 2 4 2 2 2 4 2 2 4" xfId="29830"/>
    <cellStyle name="Normal 3 2 4 2 2 2 4 2 3" xfId="29831"/>
    <cellStyle name="Normal 3 2 4 2 2 2 4 2 3 2" xfId="29832"/>
    <cellStyle name="Normal 3 2 4 2 2 2 4 2 4" xfId="29833"/>
    <cellStyle name="Normal 3 2 4 2 2 2 4 2 4 2" xfId="29834"/>
    <cellStyle name="Normal 3 2 4 2 2 2 4 2 5" xfId="29835"/>
    <cellStyle name="Normal 3 2 4 2 2 2 4 3" xfId="29836"/>
    <cellStyle name="Normal 3 2 4 2 2 2 4 3 2" xfId="29837"/>
    <cellStyle name="Normal 3 2 4 2 2 2 4 3 2 2" xfId="29838"/>
    <cellStyle name="Normal 3 2 4 2 2 2 4 3 3" xfId="29839"/>
    <cellStyle name="Normal 3 2 4 2 2 2 4 3 3 2" xfId="29840"/>
    <cellStyle name="Normal 3 2 4 2 2 2 4 3 4" xfId="29841"/>
    <cellStyle name="Normal 3 2 4 2 2 2 4 4" xfId="29842"/>
    <cellStyle name="Normal 3 2 4 2 2 2 4 4 2" xfId="29843"/>
    <cellStyle name="Normal 3 2 4 2 2 2 4 5" xfId="29844"/>
    <cellStyle name="Normal 3 2 4 2 2 2 4 5 2" xfId="29845"/>
    <cellStyle name="Normal 3 2 4 2 2 2 4 6" xfId="29846"/>
    <cellStyle name="Normal 3 2 4 2 2 2 5" xfId="29847"/>
    <cellStyle name="Normal 3 2 4 2 2 2 5 2" xfId="29848"/>
    <cellStyle name="Normal 3 2 4 2 2 2 5 2 2" xfId="29849"/>
    <cellStyle name="Normal 3 2 4 2 2 2 5 2 2 2" xfId="29850"/>
    <cellStyle name="Normal 3 2 4 2 2 2 5 2 2 2 2" xfId="29851"/>
    <cellStyle name="Normal 3 2 4 2 2 2 5 2 2 3" xfId="29852"/>
    <cellStyle name="Normal 3 2 4 2 2 2 5 2 2 3 2" xfId="29853"/>
    <cellStyle name="Normal 3 2 4 2 2 2 5 2 2 4" xfId="29854"/>
    <cellStyle name="Normal 3 2 4 2 2 2 5 2 3" xfId="29855"/>
    <cellStyle name="Normal 3 2 4 2 2 2 5 2 3 2" xfId="29856"/>
    <cellStyle name="Normal 3 2 4 2 2 2 5 2 4" xfId="29857"/>
    <cellStyle name="Normal 3 2 4 2 2 2 5 2 4 2" xfId="29858"/>
    <cellStyle name="Normal 3 2 4 2 2 2 5 2 5" xfId="29859"/>
    <cellStyle name="Normal 3 2 4 2 2 2 5 3" xfId="29860"/>
    <cellStyle name="Normal 3 2 4 2 2 2 5 3 2" xfId="29861"/>
    <cellStyle name="Normal 3 2 4 2 2 2 5 3 2 2" xfId="29862"/>
    <cellStyle name="Normal 3 2 4 2 2 2 5 3 3" xfId="29863"/>
    <cellStyle name="Normal 3 2 4 2 2 2 5 3 3 2" xfId="29864"/>
    <cellStyle name="Normal 3 2 4 2 2 2 5 3 4" xfId="29865"/>
    <cellStyle name="Normal 3 2 4 2 2 2 5 4" xfId="29866"/>
    <cellStyle name="Normal 3 2 4 2 2 2 5 4 2" xfId="29867"/>
    <cellStyle name="Normal 3 2 4 2 2 2 5 5" xfId="29868"/>
    <cellStyle name="Normal 3 2 4 2 2 2 5 5 2" xfId="29869"/>
    <cellStyle name="Normal 3 2 4 2 2 2 5 6" xfId="29870"/>
    <cellStyle name="Normal 3 2 4 2 2 2 6" xfId="29871"/>
    <cellStyle name="Normal 3 2 4 2 2 2 6 2" xfId="29872"/>
    <cellStyle name="Normal 3 2 4 2 2 2 6 2 2" xfId="29873"/>
    <cellStyle name="Normal 3 2 4 2 2 2 6 2 2 2" xfId="29874"/>
    <cellStyle name="Normal 3 2 4 2 2 2 6 2 3" xfId="29875"/>
    <cellStyle name="Normal 3 2 4 2 2 2 6 2 3 2" xfId="29876"/>
    <cellStyle name="Normal 3 2 4 2 2 2 6 2 4" xfId="29877"/>
    <cellStyle name="Normal 3 2 4 2 2 2 6 3" xfId="29878"/>
    <cellStyle name="Normal 3 2 4 2 2 2 6 3 2" xfId="29879"/>
    <cellStyle name="Normal 3 2 4 2 2 2 6 4" xfId="29880"/>
    <cellStyle name="Normal 3 2 4 2 2 2 6 4 2" xfId="29881"/>
    <cellStyle name="Normal 3 2 4 2 2 2 6 5" xfId="29882"/>
    <cellStyle name="Normal 3 2 4 2 2 2 7" xfId="29883"/>
    <cellStyle name="Normal 3 2 4 2 2 2 7 2" xfId="29884"/>
    <cellStyle name="Normal 3 2 4 2 2 2 7 2 2" xfId="29885"/>
    <cellStyle name="Normal 3 2 4 2 2 2 7 3" xfId="29886"/>
    <cellStyle name="Normal 3 2 4 2 2 2 7 3 2" xfId="29887"/>
    <cellStyle name="Normal 3 2 4 2 2 2 7 4" xfId="29888"/>
    <cellStyle name="Normal 3 2 4 2 2 2 8" xfId="29889"/>
    <cellStyle name="Normal 3 2 4 2 2 2 8 2" xfId="29890"/>
    <cellStyle name="Normal 3 2 4 2 2 2 9" xfId="29891"/>
    <cellStyle name="Normal 3 2 4 2 2 2 9 2" xfId="29892"/>
    <cellStyle name="Normal 3 2 4 2 3" xfId="29893"/>
    <cellStyle name="Normal 3 2 4 2 3 10" xfId="29894"/>
    <cellStyle name="Normal 3 2 4 2 3 2" xfId="29895"/>
    <cellStyle name="Normal 3 2 4 2 3 2 2" xfId="29896"/>
    <cellStyle name="Normal 3 2 4 2 3 2 2 2" xfId="29897"/>
    <cellStyle name="Normal 3 2 4 2 3 2 2 2 2" xfId="29898"/>
    <cellStyle name="Normal 3 2 4 2 3 2 2 2 2 2" xfId="29899"/>
    <cellStyle name="Normal 3 2 4 2 3 2 2 2 2 2 2" xfId="29900"/>
    <cellStyle name="Normal 3 2 4 2 3 2 2 2 2 3" xfId="29901"/>
    <cellStyle name="Normal 3 2 4 2 3 2 2 2 2 3 2" xfId="29902"/>
    <cellStyle name="Normal 3 2 4 2 3 2 2 2 2 4" xfId="29903"/>
    <cellStyle name="Normal 3 2 4 2 3 2 2 2 3" xfId="29904"/>
    <cellStyle name="Normal 3 2 4 2 3 2 2 2 3 2" xfId="29905"/>
    <cellStyle name="Normal 3 2 4 2 3 2 2 2 4" xfId="29906"/>
    <cellStyle name="Normal 3 2 4 2 3 2 2 2 4 2" xfId="29907"/>
    <cellStyle name="Normal 3 2 4 2 3 2 2 2 5" xfId="29908"/>
    <cellStyle name="Normal 3 2 4 2 3 2 2 3" xfId="29909"/>
    <cellStyle name="Normal 3 2 4 2 3 2 2 3 2" xfId="29910"/>
    <cellStyle name="Normal 3 2 4 2 3 2 2 3 2 2" xfId="29911"/>
    <cellStyle name="Normal 3 2 4 2 3 2 2 3 3" xfId="29912"/>
    <cellStyle name="Normal 3 2 4 2 3 2 2 3 3 2" xfId="29913"/>
    <cellStyle name="Normal 3 2 4 2 3 2 2 3 4" xfId="29914"/>
    <cellStyle name="Normal 3 2 4 2 3 2 2 4" xfId="29915"/>
    <cellStyle name="Normal 3 2 4 2 3 2 2 4 2" xfId="29916"/>
    <cellStyle name="Normal 3 2 4 2 3 2 2 5" xfId="29917"/>
    <cellStyle name="Normal 3 2 4 2 3 2 2 5 2" xfId="29918"/>
    <cellStyle name="Normal 3 2 4 2 3 2 2 6" xfId="29919"/>
    <cellStyle name="Normal 3 2 4 2 3 2 3" xfId="29920"/>
    <cellStyle name="Normal 3 2 4 2 3 2 3 2" xfId="29921"/>
    <cellStyle name="Normal 3 2 4 2 3 2 3 2 2" xfId="29922"/>
    <cellStyle name="Normal 3 2 4 2 3 2 3 2 2 2" xfId="29923"/>
    <cellStyle name="Normal 3 2 4 2 3 2 3 2 2 2 2" xfId="29924"/>
    <cellStyle name="Normal 3 2 4 2 3 2 3 2 2 3" xfId="29925"/>
    <cellStyle name="Normal 3 2 4 2 3 2 3 2 2 3 2" xfId="29926"/>
    <cellStyle name="Normal 3 2 4 2 3 2 3 2 2 4" xfId="29927"/>
    <cellStyle name="Normal 3 2 4 2 3 2 3 2 3" xfId="29928"/>
    <cellStyle name="Normal 3 2 4 2 3 2 3 2 3 2" xfId="29929"/>
    <cellStyle name="Normal 3 2 4 2 3 2 3 2 4" xfId="29930"/>
    <cellStyle name="Normal 3 2 4 2 3 2 3 2 4 2" xfId="29931"/>
    <cellStyle name="Normal 3 2 4 2 3 2 3 2 5" xfId="29932"/>
    <cellStyle name="Normal 3 2 4 2 3 2 3 3" xfId="29933"/>
    <cellStyle name="Normal 3 2 4 2 3 2 3 3 2" xfId="29934"/>
    <cellStyle name="Normal 3 2 4 2 3 2 3 3 2 2" xfId="29935"/>
    <cellStyle name="Normal 3 2 4 2 3 2 3 3 3" xfId="29936"/>
    <cellStyle name="Normal 3 2 4 2 3 2 3 3 3 2" xfId="29937"/>
    <cellStyle name="Normal 3 2 4 2 3 2 3 3 4" xfId="29938"/>
    <cellStyle name="Normal 3 2 4 2 3 2 3 4" xfId="29939"/>
    <cellStyle name="Normal 3 2 4 2 3 2 3 4 2" xfId="29940"/>
    <cellStyle name="Normal 3 2 4 2 3 2 3 5" xfId="29941"/>
    <cellStyle name="Normal 3 2 4 2 3 2 3 5 2" xfId="29942"/>
    <cellStyle name="Normal 3 2 4 2 3 2 3 6" xfId="29943"/>
    <cellStyle name="Normal 3 2 4 2 3 2 4" xfId="29944"/>
    <cellStyle name="Normal 3 2 4 2 3 2 4 2" xfId="29945"/>
    <cellStyle name="Normal 3 2 4 2 3 2 4 2 2" xfId="29946"/>
    <cellStyle name="Normal 3 2 4 2 3 2 4 2 2 2" xfId="29947"/>
    <cellStyle name="Normal 3 2 4 2 3 2 4 2 2 2 2" xfId="29948"/>
    <cellStyle name="Normal 3 2 4 2 3 2 4 2 2 3" xfId="29949"/>
    <cellStyle name="Normal 3 2 4 2 3 2 4 2 2 3 2" xfId="29950"/>
    <cellStyle name="Normal 3 2 4 2 3 2 4 2 2 4" xfId="29951"/>
    <cellStyle name="Normal 3 2 4 2 3 2 4 2 3" xfId="29952"/>
    <cellStyle name="Normal 3 2 4 2 3 2 4 2 3 2" xfId="29953"/>
    <cellStyle name="Normal 3 2 4 2 3 2 4 2 4" xfId="29954"/>
    <cellStyle name="Normal 3 2 4 2 3 2 4 2 4 2" xfId="29955"/>
    <cellStyle name="Normal 3 2 4 2 3 2 4 2 5" xfId="29956"/>
    <cellStyle name="Normal 3 2 4 2 3 2 4 3" xfId="29957"/>
    <cellStyle name="Normal 3 2 4 2 3 2 4 3 2" xfId="29958"/>
    <cellStyle name="Normal 3 2 4 2 3 2 4 3 2 2" xfId="29959"/>
    <cellStyle name="Normal 3 2 4 2 3 2 4 3 3" xfId="29960"/>
    <cellStyle name="Normal 3 2 4 2 3 2 4 3 3 2" xfId="29961"/>
    <cellStyle name="Normal 3 2 4 2 3 2 4 3 4" xfId="29962"/>
    <cellStyle name="Normal 3 2 4 2 3 2 4 4" xfId="29963"/>
    <cellStyle name="Normal 3 2 4 2 3 2 4 4 2" xfId="29964"/>
    <cellStyle name="Normal 3 2 4 2 3 2 4 5" xfId="29965"/>
    <cellStyle name="Normal 3 2 4 2 3 2 4 5 2" xfId="29966"/>
    <cellStyle name="Normal 3 2 4 2 3 2 4 6" xfId="29967"/>
    <cellStyle name="Normal 3 2 4 2 3 2 5" xfId="29968"/>
    <cellStyle name="Normal 3 2 4 2 3 2 5 2" xfId="29969"/>
    <cellStyle name="Normal 3 2 4 2 3 2 5 2 2" xfId="29970"/>
    <cellStyle name="Normal 3 2 4 2 3 2 5 2 2 2" xfId="29971"/>
    <cellStyle name="Normal 3 2 4 2 3 2 5 2 3" xfId="29972"/>
    <cellStyle name="Normal 3 2 4 2 3 2 5 2 3 2" xfId="29973"/>
    <cellStyle name="Normal 3 2 4 2 3 2 5 2 4" xfId="29974"/>
    <cellStyle name="Normal 3 2 4 2 3 2 5 3" xfId="29975"/>
    <cellStyle name="Normal 3 2 4 2 3 2 5 3 2" xfId="29976"/>
    <cellStyle name="Normal 3 2 4 2 3 2 5 4" xfId="29977"/>
    <cellStyle name="Normal 3 2 4 2 3 2 5 4 2" xfId="29978"/>
    <cellStyle name="Normal 3 2 4 2 3 2 5 5" xfId="29979"/>
    <cellStyle name="Normal 3 2 4 2 3 2 6" xfId="29980"/>
    <cellStyle name="Normal 3 2 4 2 3 2 6 2" xfId="29981"/>
    <cellStyle name="Normal 3 2 4 2 3 2 6 2 2" xfId="29982"/>
    <cellStyle name="Normal 3 2 4 2 3 2 6 3" xfId="29983"/>
    <cellStyle name="Normal 3 2 4 2 3 2 6 3 2" xfId="29984"/>
    <cellStyle name="Normal 3 2 4 2 3 2 6 4" xfId="29985"/>
    <cellStyle name="Normal 3 2 4 2 3 2 7" xfId="29986"/>
    <cellStyle name="Normal 3 2 4 2 3 2 7 2" xfId="29987"/>
    <cellStyle name="Normal 3 2 4 2 3 2 8" xfId="29988"/>
    <cellStyle name="Normal 3 2 4 2 3 2 8 2" xfId="29989"/>
    <cellStyle name="Normal 3 2 4 2 3 2 9" xfId="29990"/>
    <cellStyle name="Normal 3 2 4 2 3 3" xfId="29991"/>
    <cellStyle name="Normal 3 2 4 2 3 3 2" xfId="29992"/>
    <cellStyle name="Normal 3 2 4 2 3 3 2 2" xfId="29993"/>
    <cellStyle name="Normal 3 2 4 2 3 3 2 2 2" xfId="29994"/>
    <cellStyle name="Normal 3 2 4 2 3 3 2 2 2 2" xfId="29995"/>
    <cellStyle name="Normal 3 2 4 2 3 3 2 2 3" xfId="29996"/>
    <cellStyle name="Normal 3 2 4 2 3 3 2 2 3 2" xfId="29997"/>
    <cellStyle name="Normal 3 2 4 2 3 3 2 2 4" xfId="29998"/>
    <cellStyle name="Normal 3 2 4 2 3 3 2 3" xfId="29999"/>
    <cellStyle name="Normal 3 2 4 2 3 3 2 3 2" xfId="30000"/>
    <cellStyle name="Normal 3 2 4 2 3 3 2 4" xfId="30001"/>
    <cellStyle name="Normal 3 2 4 2 3 3 2 4 2" xfId="30002"/>
    <cellStyle name="Normal 3 2 4 2 3 3 2 5" xfId="30003"/>
    <cellStyle name="Normal 3 2 4 2 3 3 3" xfId="30004"/>
    <cellStyle name="Normal 3 2 4 2 3 3 3 2" xfId="30005"/>
    <cellStyle name="Normal 3 2 4 2 3 3 3 2 2" xfId="30006"/>
    <cellStyle name="Normal 3 2 4 2 3 3 3 3" xfId="30007"/>
    <cellStyle name="Normal 3 2 4 2 3 3 3 3 2" xfId="30008"/>
    <cellStyle name="Normal 3 2 4 2 3 3 3 4" xfId="30009"/>
    <cellStyle name="Normal 3 2 4 2 3 3 4" xfId="30010"/>
    <cellStyle name="Normal 3 2 4 2 3 3 4 2" xfId="30011"/>
    <cellStyle name="Normal 3 2 4 2 3 3 5" xfId="30012"/>
    <cellStyle name="Normal 3 2 4 2 3 3 5 2" xfId="30013"/>
    <cellStyle name="Normal 3 2 4 2 3 3 6" xfId="30014"/>
    <cellStyle name="Normal 3 2 4 2 3 4" xfId="30015"/>
    <cellStyle name="Normal 3 2 4 2 3 4 2" xfId="30016"/>
    <cellStyle name="Normal 3 2 4 2 3 4 2 2" xfId="30017"/>
    <cellStyle name="Normal 3 2 4 2 3 4 2 2 2" xfId="30018"/>
    <cellStyle name="Normal 3 2 4 2 3 4 2 2 2 2" xfId="30019"/>
    <cellStyle name="Normal 3 2 4 2 3 4 2 2 3" xfId="30020"/>
    <cellStyle name="Normal 3 2 4 2 3 4 2 2 3 2" xfId="30021"/>
    <cellStyle name="Normal 3 2 4 2 3 4 2 2 4" xfId="30022"/>
    <cellStyle name="Normal 3 2 4 2 3 4 2 3" xfId="30023"/>
    <cellStyle name="Normal 3 2 4 2 3 4 2 3 2" xfId="30024"/>
    <cellStyle name="Normal 3 2 4 2 3 4 2 4" xfId="30025"/>
    <cellStyle name="Normal 3 2 4 2 3 4 2 4 2" xfId="30026"/>
    <cellStyle name="Normal 3 2 4 2 3 4 2 5" xfId="30027"/>
    <cellStyle name="Normal 3 2 4 2 3 4 3" xfId="30028"/>
    <cellStyle name="Normal 3 2 4 2 3 4 3 2" xfId="30029"/>
    <cellStyle name="Normal 3 2 4 2 3 4 3 2 2" xfId="30030"/>
    <cellStyle name="Normal 3 2 4 2 3 4 3 3" xfId="30031"/>
    <cellStyle name="Normal 3 2 4 2 3 4 3 3 2" xfId="30032"/>
    <cellStyle name="Normal 3 2 4 2 3 4 3 4" xfId="30033"/>
    <cellStyle name="Normal 3 2 4 2 3 4 4" xfId="30034"/>
    <cellStyle name="Normal 3 2 4 2 3 4 4 2" xfId="30035"/>
    <cellStyle name="Normal 3 2 4 2 3 4 5" xfId="30036"/>
    <cellStyle name="Normal 3 2 4 2 3 4 5 2" xfId="30037"/>
    <cellStyle name="Normal 3 2 4 2 3 4 6" xfId="30038"/>
    <cellStyle name="Normal 3 2 4 2 3 5" xfId="30039"/>
    <cellStyle name="Normal 3 2 4 2 3 5 2" xfId="30040"/>
    <cellStyle name="Normal 3 2 4 2 3 5 2 2" xfId="30041"/>
    <cellStyle name="Normal 3 2 4 2 3 5 2 2 2" xfId="30042"/>
    <cellStyle name="Normal 3 2 4 2 3 5 2 2 2 2" xfId="30043"/>
    <cellStyle name="Normal 3 2 4 2 3 5 2 2 3" xfId="30044"/>
    <cellStyle name="Normal 3 2 4 2 3 5 2 2 3 2" xfId="30045"/>
    <cellStyle name="Normal 3 2 4 2 3 5 2 2 4" xfId="30046"/>
    <cellStyle name="Normal 3 2 4 2 3 5 2 3" xfId="30047"/>
    <cellStyle name="Normal 3 2 4 2 3 5 2 3 2" xfId="30048"/>
    <cellStyle name="Normal 3 2 4 2 3 5 2 4" xfId="30049"/>
    <cellStyle name="Normal 3 2 4 2 3 5 2 4 2" xfId="30050"/>
    <cellStyle name="Normal 3 2 4 2 3 5 2 5" xfId="30051"/>
    <cellStyle name="Normal 3 2 4 2 3 5 3" xfId="30052"/>
    <cellStyle name="Normal 3 2 4 2 3 5 3 2" xfId="30053"/>
    <cellStyle name="Normal 3 2 4 2 3 5 3 2 2" xfId="30054"/>
    <cellStyle name="Normal 3 2 4 2 3 5 3 3" xfId="30055"/>
    <cellStyle name="Normal 3 2 4 2 3 5 3 3 2" xfId="30056"/>
    <cellStyle name="Normal 3 2 4 2 3 5 3 4" xfId="30057"/>
    <cellStyle name="Normal 3 2 4 2 3 5 4" xfId="30058"/>
    <cellStyle name="Normal 3 2 4 2 3 5 4 2" xfId="30059"/>
    <cellStyle name="Normal 3 2 4 2 3 5 5" xfId="30060"/>
    <cellStyle name="Normal 3 2 4 2 3 5 5 2" xfId="30061"/>
    <cellStyle name="Normal 3 2 4 2 3 5 6" xfId="30062"/>
    <cellStyle name="Normal 3 2 4 2 3 6" xfId="30063"/>
    <cellStyle name="Normal 3 2 4 2 3 6 2" xfId="30064"/>
    <cellStyle name="Normal 3 2 4 2 3 6 2 2" xfId="30065"/>
    <cellStyle name="Normal 3 2 4 2 3 6 2 2 2" xfId="30066"/>
    <cellStyle name="Normal 3 2 4 2 3 6 2 3" xfId="30067"/>
    <cellStyle name="Normal 3 2 4 2 3 6 2 3 2" xfId="30068"/>
    <cellStyle name="Normal 3 2 4 2 3 6 2 4" xfId="30069"/>
    <cellStyle name="Normal 3 2 4 2 3 6 3" xfId="30070"/>
    <cellStyle name="Normal 3 2 4 2 3 6 3 2" xfId="30071"/>
    <cellStyle name="Normal 3 2 4 2 3 6 4" xfId="30072"/>
    <cellStyle name="Normal 3 2 4 2 3 6 4 2" xfId="30073"/>
    <cellStyle name="Normal 3 2 4 2 3 6 5" xfId="30074"/>
    <cellStyle name="Normal 3 2 4 2 3 7" xfId="30075"/>
    <cellStyle name="Normal 3 2 4 2 3 7 2" xfId="30076"/>
    <cellStyle name="Normal 3 2 4 2 3 7 2 2" xfId="30077"/>
    <cellStyle name="Normal 3 2 4 2 3 7 3" xfId="30078"/>
    <cellStyle name="Normal 3 2 4 2 3 7 3 2" xfId="30079"/>
    <cellStyle name="Normal 3 2 4 2 3 7 4" xfId="30080"/>
    <cellStyle name="Normal 3 2 4 2 3 8" xfId="30081"/>
    <cellStyle name="Normal 3 2 4 2 3 8 2" xfId="30082"/>
    <cellStyle name="Normal 3 2 4 2 3 9" xfId="30083"/>
    <cellStyle name="Normal 3 2 4 2 3 9 2" xfId="30084"/>
    <cellStyle name="Normal 3 2 4 2 4" xfId="30085"/>
    <cellStyle name="Normal 3 2 4 2 4 10" xfId="30086"/>
    <cellStyle name="Normal 3 2 4 2 4 2" xfId="30087"/>
    <cellStyle name="Normal 3 2 4 2 4 2 2" xfId="30088"/>
    <cellStyle name="Normal 3 2 4 2 4 2 2 2" xfId="30089"/>
    <cellStyle name="Normal 3 2 4 2 4 2 2 2 2" xfId="30090"/>
    <cellStyle name="Normal 3 2 4 2 4 2 2 2 2 2" xfId="30091"/>
    <cellStyle name="Normal 3 2 4 2 4 2 2 2 2 2 2" xfId="30092"/>
    <cellStyle name="Normal 3 2 4 2 4 2 2 2 2 3" xfId="30093"/>
    <cellStyle name="Normal 3 2 4 2 4 2 2 2 2 3 2" xfId="30094"/>
    <cellStyle name="Normal 3 2 4 2 4 2 2 2 2 4" xfId="30095"/>
    <cellStyle name="Normal 3 2 4 2 4 2 2 2 3" xfId="30096"/>
    <cellStyle name="Normal 3 2 4 2 4 2 2 2 3 2" xfId="30097"/>
    <cellStyle name="Normal 3 2 4 2 4 2 2 2 4" xfId="30098"/>
    <cellStyle name="Normal 3 2 4 2 4 2 2 2 4 2" xfId="30099"/>
    <cellStyle name="Normal 3 2 4 2 4 2 2 2 5" xfId="30100"/>
    <cellStyle name="Normal 3 2 4 2 4 2 2 3" xfId="30101"/>
    <cellStyle name="Normal 3 2 4 2 4 2 2 3 2" xfId="30102"/>
    <cellStyle name="Normal 3 2 4 2 4 2 2 3 2 2" xfId="30103"/>
    <cellStyle name="Normal 3 2 4 2 4 2 2 3 3" xfId="30104"/>
    <cellStyle name="Normal 3 2 4 2 4 2 2 3 3 2" xfId="30105"/>
    <cellStyle name="Normal 3 2 4 2 4 2 2 3 4" xfId="30106"/>
    <cellStyle name="Normal 3 2 4 2 4 2 2 4" xfId="30107"/>
    <cellStyle name="Normal 3 2 4 2 4 2 2 4 2" xfId="30108"/>
    <cellStyle name="Normal 3 2 4 2 4 2 2 5" xfId="30109"/>
    <cellStyle name="Normal 3 2 4 2 4 2 2 5 2" xfId="30110"/>
    <cellStyle name="Normal 3 2 4 2 4 2 2 6" xfId="30111"/>
    <cellStyle name="Normal 3 2 4 2 4 2 3" xfId="30112"/>
    <cellStyle name="Normal 3 2 4 2 4 2 3 2" xfId="30113"/>
    <cellStyle name="Normal 3 2 4 2 4 2 3 2 2" xfId="30114"/>
    <cellStyle name="Normal 3 2 4 2 4 2 3 2 2 2" xfId="30115"/>
    <cellStyle name="Normal 3 2 4 2 4 2 3 2 2 2 2" xfId="30116"/>
    <cellStyle name="Normal 3 2 4 2 4 2 3 2 2 3" xfId="30117"/>
    <cellStyle name="Normal 3 2 4 2 4 2 3 2 2 3 2" xfId="30118"/>
    <cellStyle name="Normal 3 2 4 2 4 2 3 2 2 4" xfId="30119"/>
    <cellStyle name="Normal 3 2 4 2 4 2 3 2 3" xfId="30120"/>
    <cellStyle name="Normal 3 2 4 2 4 2 3 2 3 2" xfId="30121"/>
    <cellStyle name="Normal 3 2 4 2 4 2 3 2 4" xfId="30122"/>
    <cellStyle name="Normal 3 2 4 2 4 2 3 2 4 2" xfId="30123"/>
    <cellStyle name="Normal 3 2 4 2 4 2 3 2 5" xfId="30124"/>
    <cellStyle name="Normal 3 2 4 2 4 2 3 3" xfId="30125"/>
    <cellStyle name="Normal 3 2 4 2 4 2 3 3 2" xfId="30126"/>
    <cellStyle name="Normal 3 2 4 2 4 2 3 3 2 2" xfId="30127"/>
    <cellStyle name="Normal 3 2 4 2 4 2 3 3 3" xfId="30128"/>
    <cellStyle name="Normal 3 2 4 2 4 2 3 3 3 2" xfId="30129"/>
    <cellStyle name="Normal 3 2 4 2 4 2 3 3 4" xfId="30130"/>
    <cellStyle name="Normal 3 2 4 2 4 2 3 4" xfId="30131"/>
    <cellStyle name="Normal 3 2 4 2 4 2 3 4 2" xfId="30132"/>
    <cellStyle name="Normal 3 2 4 2 4 2 3 5" xfId="30133"/>
    <cellStyle name="Normal 3 2 4 2 4 2 3 5 2" xfId="30134"/>
    <cellStyle name="Normal 3 2 4 2 4 2 3 6" xfId="30135"/>
    <cellStyle name="Normal 3 2 4 2 4 2 4" xfId="30136"/>
    <cellStyle name="Normal 3 2 4 2 4 2 4 2" xfId="30137"/>
    <cellStyle name="Normal 3 2 4 2 4 2 4 2 2" xfId="30138"/>
    <cellStyle name="Normal 3 2 4 2 4 2 4 2 2 2" xfId="30139"/>
    <cellStyle name="Normal 3 2 4 2 4 2 4 2 2 2 2" xfId="30140"/>
    <cellStyle name="Normal 3 2 4 2 4 2 4 2 2 3" xfId="30141"/>
    <cellStyle name="Normal 3 2 4 2 4 2 4 2 2 3 2" xfId="30142"/>
    <cellStyle name="Normal 3 2 4 2 4 2 4 2 2 4" xfId="30143"/>
    <cellStyle name="Normal 3 2 4 2 4 2 4 2 3" xfId="30144"/>
    <cellStyle name="Normal 3 2 4 2 4 2 4 2 3 2" xfId="30145"/>
    <cellStyle name="Normal 3 2 4 2 4 2 4 2 4" xfId="30146"/>
    <cellStyle name="Normal 3 2 4 2 4 2 4 2 4 2" xfId="30147"/>
    <cellStyle name="Normal 3 2 4 2 4 2 4 2 5" xfId="30148"/>
    <cellStyle name="Normal 3 2 4 2 4 2 4 3" xfId="30149"/>
    <cellStyle name="Normal 3 2 4 2 4 2 4 3 2" xfId="30150"/>
    <cellStyle name="Normal 3 2 4 2 4 2 4 3 2 2" xfId="30151"/>
    <cellStyle name="Normal 3 2 4 2 4 2 4 3 3" xfId="30152"/>
    <cellStyle name="Normal 3 2 4 2 4 2 4 3 3 2" xfId="30153"/>
    <cellStyle name="Normal 3 2 4 2 4 2 4 3 4" xfId="30154"/>
    <cellStyle name="Normal 3 2 4 2 4 2 4 4" xfId="30155"/>
    <cellStyle name="Normal 3 2 4 2 4 2 4 4 2" xfId="30156"/>
    <cellStyle name="Normal 3 2 4 2 4 2 4 5" xfId="30157"/>
    <cellStyle name="Normal 3 2 4 2 4 2 4 5 2" xfId="30158"/>
    <cellStyle name="Normal 3 2 4 2 4 2 4 6" xfId="30159"/>
    <cellStyle name="Normal 3 2 4 2 4 2 5" xfId="30160"/>
    <cellStyle name="Normal 3 2 4 2 4 2 5 2" xfId="30161"/>
    <cellStyle name="Normal 3 2 4 2 4 2 5 2 2" xfId="30162"/>
    <cellStyle name="Normal 3 2 4 2 4 2 5 2 2 2" xfId="30163"/>
    <cellStyle name="Normal 3 2 4 2 4 2 5 2 3" xfId="30164"/>
    <cellStyle name="Normal 3 2 4 2 4 2 5 2 3 2" xfId="30165"/>
    <cellStyle name="Normal 3 2 4 2 4 2 5 2 4" xfId="30166"/>
    <cellStyle name="Normal 3 2 4 2 4 2 5 3" xfId="30167"/>
    <cellStyle name="Normal 3 2 4 2 4 2 5 3 2" xfId="30168"/>
    <cellStyle name="Normal 3 2 4 2 4 2 5 4" xfId="30169"/>
    <cellStyle name="Normal 3 2 4 2 4 2 5 4 2" xfId="30170"/>
    <cellStyle name="Normal 3 2 4 2 4 2 5 5" xfId="30171"/>
    <cellStyle name="Normal 3 2 4 2 4 2 6" xfId="30172"/>
    <cellStyle name="Normal 3 2 4 2 4 2 6 2" xfId="30173"/>
    <cellStyle name="Normal 3 2 4 2 4 2 6 2 2" xfId="30174"/>
    <cellStyle name="Normal 3 2 4 2 4 2 6 3" xfId="30175"/>
    <cellStyle name="Normal 3 2 4 2 4 2 6 3 2" xfId="30176"/>
    <cellStyle name="Normal 3 2 4 2 4 2 6 4" xfId="30177"/>
    <cellStyle name="Normal 3 2 4 2 4 2 7" xfId="30178"/>
    <cellStyle name="Normal 3 2 4 2 4 2 7 2" xfId="30179"/>
    <cellStyle name="Normal 3 2 4 2 4 2 8" xfId="30180"/>
    <cellStyle name="Normal 3 2 4 2 4 2 8 2" xfId="30181"/>
    <cellStyle name="Normal 3 2 4 2 4 2 9" xfId="30182"/>
    <cellStyle name="Normal 3 2 4 2 4 3" xfId="30183"/>
    <cellStyle name="Normal 3 2 4 2 4 3 2" xfId="30184"/>
    <cellStyle name="Normal 3 2 4 2 4 3 2 2" xfId="30185"/>
    <cellStyle name="Normal 3 2 4 2 4 3 2 2 2" xfId="30186"/>
    <cellStyle name="Normal 3 2 4 2 4 3 2 2 2 2" xfId="30187"/>
    <cellStyle name="Normal 3 2 4 2 4 3 2 2 3" xfId="30188"/>
    <cellStyle name="Normal 3 2 4 2 4 3 2 2 3 2" xfId="30189"/>
    <cellStyle name="Normal 3 2 4 2 4 3 2 2 4" xfId="30190"/>
    <cellStyle name="Normal 3 2 4 2 4 3 2 3" xfId="30191"/>
    <cellStyle name="Normal 3 2 4 2 4 3 2 3 2" xfId="30192"/>
    <cellStyle name="Normal 3 2 4 2 4 3 2 4" xfId="30193"/>
    <cellStyle name="Normal 3 2 4 2 4 3 2 4 2" xfId="30194"/>
    <cellStyle name="Normal 3 2 4 2 4 3 2 5" xfId="30195"/>
    <cellStyle name="Normal 3 2 4 2 4 3 3" xfId="30196"/>
    <cellStyle name="Normal 3 2 4 2 4 3 3 2" xfId="30197"/>
    <cellStyle name="Normal 3 2 4 2 4 3 3 2 2" xfId="30198"/>
    <cellStyle name="Normal 3 2 4 2 4 3 3 3" xfId="30199"/>
    <cellStyle name="Normal 3 2 4 2 4 3 3 3 2" xfId="30200"/>
    <cellStyle name="Normal 3 2 4 2 4 3 3 4" xfId="30201"/>
    <cellStyle name="Normal 3 2 4 2 4 3 4" xfId="30202"/>
    <cellStyle name="Normal 3 2 4 2 4 3 4 2" xfId="30203"/>
    <cellStyle name="Normal 3 2 4 2 4 3 5" xfId="30204"/>
    <cellStyle name="Normal 3 2 4 2 4 3 5 2" xfId="30205"/>
    <cellStyle name="Normal 3 2 4 2 4 3 6" xfId="30206"/>
    <cellStyle name="Normal 3 2 4 2 4 4" xfId="30207"/>
    <cellStyle name="Normal 3 2 4 2 4 4 2" xfId="30208"/>
    <cellStyle name="Normal 3 2 4 2 4 4 2 2" xfId="30209"/>
    <cellStyle name="Normal 3 2 4 2 4 4 2 2 2" xfId="30210"/>
    <cellStyle name="Normal 3 2 4 2 4 4 2 2 2 2" xfId="30211"/>
    <cellStyle name="Normal 3 2 4 2 4 4 2 2 3" xfId="30212"/>
    <cellStyle name="Normal 3 2 4 2 4 4 2 2 3 2" xfId="30213"/>
    <cellStyle name="Normal 3 2 4 2 4 4 2 2 4" xfId="30214"/>
    <cellStyle name="Normal 3 2 4 2 4 4 2 3" xfId="30215"/>
    <cellStyle name="Normal 3 2 4 2 4 4 2 3 2" xfId="30216"/>
    <cellStyle name="Normal 3 2 4 2 4 4 2 4" xfId="30217"/>
    <cellStyle name="Normal 3 2 4 2 4 4 2 4 2" xfId="30218"/>
    <cellStyle name="Normal 3 2 4 2 4 4 2 5" xfId="30219"/>
    <cellStyle name="Normal 3 2 4 2 4 4 3" xfId="30220"/>
    <cellStyle name="Normal 3 2 4 2 4 4 3 2" xfId="30221"/>
    <cellStyle name="Normal 3 2 4 2 4 4 3 2 2" xfId="30222"/>
    <cellStyle name="Normal 3 2 4 2 4 4 3 3" xfId="30223"/>
    <cellStyle name="Normal 3 2 4 2 4 4 3 3 2" xfId="30224"/>
    <cellStyle name="Normal 3 2 4 2 4 4 3 4" xfId="30225"/>
    <cellStyle name="Normal 3 2 4 2 4 4 4" xfId="30226"/>
    <cellStyle name="Normal 3 2 4 2 4 4 4 2" xfId="30227"/>
    <cellStyle name="Normal 3 2 4 2 4 4 5" xfId="30228"/>
    <cellStyle name="Normal 3 2 4 2 4 4 5 2" xfId="30229"/>
    <cellStyle name="Normal 3 2 4 2 4 4 6" xfId="30230"/>
    <cellStyle name="Normal 3 2 4 2 4 5" xfId="30231"/>
    <cellStyle name="Normal 3 2 4 2 4 5 2" xfId="30232"/>
    <cellStyle name="Normal 3 2 4 2 4 5 2 2" xfId="30233"/>
    <cellStyle name="Normal 3 2 4 2 4 5 2 2 2" xfId="30234"/>
    <cellStyle name="Normal 3 2 4 2 4 5 2 2 2 2" xfId="30235"/>
    <cellStyle name="Normal 3 2 4 2 4 5 2 2 3" xfId="30236"/>
    <cellStyle name="Normal 3 2 4 2 4 5 2 2 3 2" xfId="30237"/>
    <cellStyle name="Normal 3 2 4 2 4 5 2 2 4" xfId="30238"/>
    <cellStyle name="Normal 3 2 4 2 4 5 2 3" xfId="30239"/>
    <cellStyle name="Normal 3 2 4 2 4 5 2 3 2" xfId="30240"/>
    <cellStyle name="Normal 3 2 4 2 4 5 2 4" xfId="30241"/>
    <cellStyle name="Normal 3 2 4 2 4 5 2 4 2" xfId="30242"/>
    <cellStyle name="Normal 3 2 4 2 4 5 2 5" xfId="30243"/>
    <cellStyle name="Normal 3 2 4 2 4 5 3" xfId="30244"/>
    <cellStyle name="Normal 3 2 4 2 4 5 3 2" xfId="30245"/>
    <cellStyle name="Normal 3 2 4 2 4 5 3 2 2" xfId="30246"/>
    <cellStyle name="Normal 3 2 4 2 4 5 3 3" xfId="30247"/>
    <cellStyle name="Normal 3 2 4 2 4 5 3 3 2" xfId="30248"/>
    <cellStyle name="Normal 3 2 4 2 4 5 3 4" xfId="30249"/>
    <cellStyle name="Normal 3 2 4 2 4 5 4" xfId="30250"/>
    <cellStyle name="Normal 3 2 4 2 4 5 4 2" xfId="30251"/>
    <cellStyle name="Normal 3 2 4 2 4 5 5" xfId="30252"/>
    <cellStyle name="Normal 3 2 4 2 4 5 5 2" xfId="30253"/>
    <cellStyle name="Normal 3 2 4 2 4 5 6" xfId="30254"/>
    <cellStyle name="Normal 3 2 4 2 4 6" xfId="30255"/>
    <cellStyle name="Normal 3 2 4 2 4 6 2" xfId="30256"/>
    <cellStyle name="Normal 3 2 4 2 4 6 2 2" xfId="30257"/>
    <cellStyle name="Normal 3 2 4 2 4 6 2 2 2" xfId="30258"/>
    <cellStyle name="Normal 3 2 4 2 4 6 2 3" xfId="30259"/>
    <cellStyle name="Normal 3 2 4 2 4 6 2 3 2" xfId="30260"/>
    <cellStyle name="Normal 3 2 4 2 4 6 2 4" xfId="30261"/>
    <cellStyle name="Normal 3 2 4 2 4 6 3" xfId="30262"/>
    <cellStyle name="Normal 3 2 4 2 4 6 3 2" xfId="30263"/>
    <cellStyle name="Normal 3 2 4 2 4 6 4" xfId="30264"/>
    <cellStyle name="Normal 3 2 4 2 4 6 4 2" xfId="30265"/>
    <cellStyle name="Normal 3 2 4 2 4 6 5" xfId="30266"/>
    <cellStyle name="Normal 3 2 4 2 4 7" xfId="30267"/>
    <cellStyle name="Normal 3 2 4 2 4 7 2" xfId="30268"/>
    <cellStyle name="Normal 3 2 4 2 4 7 2 2" xfId="30269"/>
    <cellStyle name="Normal 3 2 4 2 4 7 3" xfId="30270"/>
    <cellStyle name="Normal 3 2 4 2 4 7 3 2" xfId="30271"/>
    <cellStyle name="Normal 3 2 4 2 4 7 4" xfId="30272"/>
    <cellStyle name="Normal 3 2 4 2 4 8" xfId="30273"/>
    <cellStyle name="Normal 3 2 4 2 4 8 2" xfId="30274"/>
    <cellStyle name="Normal 3 2 4 2 4 9" xfId="30275"/>
    <cellStyle name="Normal 3 2 4 2 4 9 2" xfId="30276"/>
    <cellStyle name="Normal 3 2 4 2 5" xfId="30277"/>
    <cellStyle name="Normal 3 2 4 2 5 10" xfId="30278"/>
    <cellStyle name="Normal 3 2 4 2 5 2" xfId="30279"/>
    <cellStyle name="Normal 3 2 4 2 5 2 2" xfId="30280"/>
    <cellStyle name="Normal 3 2 4 2 5 2 2 2" xfId="30281"/>
    <cellStyle name="Normal 3 2 4 2 5 2 2 2 2" xfId="30282"/>
    <cellStyle name="Normal 3 2 4 2 5 2 2 2 2 2" xfId="30283"/>
    <cellStyle name="Normal 3 2 4 2 5 2 2 2 2 2 2" xfId="30284"/>
    <cellStyle name="Normal 3 2 4 2 5 2 2 2 2 3" xfId="30285"/>
    <cellStyle name="Normal 3 2 4 2 5 2 2 2 2 3 2" xfId="30286"/>
    <cellStyle name="Normal 3 2 4 2 5 2 2 2 2 4" xfId="30287"/>
    <cellStyle name="Normal 3 2 4 2 5 2 2 2 3" xfId="30288"/>
    <cellStyle name="Normal 3 2 4 2 5 2 2 2 3 2" xfId="30289"/>
    <cellStyle name="Normal 3 2 4 2 5 2 2 2 4" xfId="30290"/>
    <cellStyle name="Normal 3 2 4 2 5 2 2 2 4 2" xfId="30291"/>
    <cellStyle name="Normal 3 2 4 2 5 2 2 2 5" xfId="30292"/>
    <cellStyle name="Normal 3 2 4 2 5 2 2 3" xfId="30293"/>
    <cellStyle name="Normal 3 2 4 2 5 2 2 3 2" xfId="30294"/>
    <cellStyle name="Normal 3 2 4 2 5 2 2 3 2 2" xfId="30295"/>
    <cellStyle name="Normal 3 2 4 2 5 2 2 3 3" xfId="30296"/>
    <cellStyle name="Normal 3 2 4 2 5 2 2 3 3 2" xfId="30297"/>
    <cellStyle name="Normal 3 2 4 2 5 2 2 3 4" xfId="30298"/>
    <cellStyle name="Normal 3 2 4 2 5 2 2 4" xfId="30299"/>
    <cellStyle name="Normal 3 2 4 2 5 2 2 4 2" xfId="30300"/>
    <cellStyle name="Normal 3 2 4 2 5 2 2 5" xfId="30301"/>
    <cellStyle name="Normal 3 2 4 2 5 2 2 5 2" xfId="30302"/>
    <cellStyle name="Normal 3 2 4 2 5 2 2 6" xfId="30303"/>
    <cellStyle name="Normal 3 2 4 2 5 2 3" xfId="30304"/>
    <cellStyle name="Normal 3 2 4 2 5 2 3 2" xfId="30305"/>
    <cellStyle name="Normal 3 2 4 2 5 2 3 2 2" xfId="30306"/>
    <cellStyle name="Normal 3 2 4 2 5 2 3 2 2 2" xfId="30307"/>
    <cellStyle name="Normal 3 2 4 2 5 2 3 2 2 2 2" xfId="30308"/>
    <cellStyle name="Normal 3 2 4 2 5 2 3 2 2 3" xfId="30309"/>
    <cellStyle name="Normal 3 2 4 2 5 2 3 2 2 3 2" xfId="30310"/>
    <cellStyle name="Normal 3 2 4 2 5 2 3 2 2 4" xfId="30311"/>
    <cellStyle name="Normal 3 2 4 2 5 2 3 2 3" xfId="30312"/>
    <cellStyle name="Normal 3 2 4 2 5 2 3 2 3 2" xfId="30313"/>
    <cellStyle name="Normal 3 2 4 2 5 2 3 2 4" xfId="30314"/>
    <cellStyle name="Normal 3 2 4 2 5 2 3 2 4 2" xfId="30315"/>
    <cellStyle name="Normal 3 2 4 2 5 2 3 2 5" xfId="30316"/>
    <cellStyle name="Normal 3 2 4 2 5 2 3 3" xfId="30317"/>
    <cellStyle name="Normal 3 2 4 2 5 2 3 3 2" xfId="30318"/>
    <cellStyle name="Normal 3 2 4 2 5 2 3 3 2 2" xfId="30319"/>
    <cellStyle name="Normal 3 2 4 2 5 2 3 3 3" xfId="30320"/>
    <cellStyle name="Normal 3 2 4 2 5 2 3 3 3 2" xfId="30321"/>
    <cellStyle name="Normal 3 2 4 2 5 2 3 3 4" xfId="30322"/>
    <cellStyle name="Normal 3 2 4 2 5 2 3 4" xfId="30323"/>
    <cellStyle name="Normal 3 2 4 2 5 2 3 4 2" xfId="30324"/>
    <cellStyle name="Normal 3 2 4 2 5 2 3 5" xfId="30325"/>
    <cellStyle name="Normal 3 2 4 2 5 2 3 5 2" xfId="30326"/>
    <cellStyle name="Normal 3 2 4 2 5 2 3 6" xfId="30327"/>
    <cellStyle name="Normal 3 2 4 2 5 2 4" xfId="30328"/>
    <cellStyle name="Normal 3 2 4 2 5 2 4 2" xfId="30329"/>
    <cellStyle name="Normal 3 2 4 2 5 2 4 2 2" xfId="30330"/>
    <cellStyle name="Normal 3 2 4 2 5 2 4 2 2 2" xfId="30331"/>
    <cellStyle name="Normal 3 2 4 2 5 2 4 2 2 2 2" xfId="30332"/>
    <cellStyle name="Normal 3 2 4 2 5 2 4 2 2 3" xfId="30333"/>
    <cellStyle name="Normal 3 2 4 2 5 2 4 2 2 3 2" xfId="30334"/>
    <cellStyle name="Normal 3 2 4 2 5 2 4 2 2 4" xfId="30335"/>
    <cellStyle name="Normal 3 2 4 2 5 2 4 2 3" xfId="30336"/>
    <cellStyle name="Normal 3 2 4 2 5 2 4 2 3 2" xfId="30337"/>
    <cellStyle name="Normal 3 2 4 2 5 2 4 2 4" xfId="30338"/>
    <cellStyle name="Normal 3 2 4 2 5 2 4 2 4 2" xfId="30339"/>
    <cellStyle name="Normal 3 2 4 2 5 2 4 2 5" xfId="30340"/>
    <cellStyle name="Normal 3 2 4 2 5 2 4 3" xfId="30341"/>
    <cellStyle name="Normal 3 2 4 2 5 2 4 3 2" xfId="30342"/>
    <cellStyle name="Normal 3 2 4 2 5 2 4 3 2 2" xfId="30343"/>
    <cellStyle name="Normal 3 2 4 2 5 2 4 3 3" xfId="30344"/>
    <cellStyle name="Normal 3 2 4 2 5 2 4 3 3 2" xfId="30345"/>
    <cellStyle name="Normal 3 2 4 2 5 2 4 3 4" xfId="30346"/>
    <cellStyle name="Normal 3 2 4 2 5 2 4 4" xfId="30347"/>
    <cellStyle name="Normal 3 2 4 2 5 2 4 4 2" xfId="30348"/>
    <cellStyle name="Normal 3 2 4 2 5 2 4 5" xfId="30349"/>
    <cellStyle name="Normal 3 2 4 2 5 2 4 5 2" xfId="30350"/>
    <cellStyle name="Normal 3 2 4 2 5 2 4 6" xfId="30351"/>
    <cellStyle name="Normal 3 2 4 2 5 2 5" xfId="30352"/>
    <cellStyle name="Normal 3 2 4 2 5 2 5 2" xfId="30353"/>
    <cellStyle name="Normal 3 2 4 2 5 2 5 2 2" xfId="30354"/>
    <cellStyle name="Normal 3 2 4 2 5 2 5 2 2 2" xfId="30355"/>
    <cellStyle name="Normal 3 2 4 2 5 2 5 2 3" xfId="30356"/>
    <cellStyle name="Normal 3 2 4 2 5 2 5 2 3 2" xfId="30357"/>
    <cellStyle name="Normal 3 2 4 2 5 2 5 2 4" xfId="30358"/>
    <cellStyle name="Normal 3 2 4 2 5 2 5 3" xfId="30359"/>
    <cellStyle name="Normal 3 2 4 2 5 2 5 3 2" xfId="30360"/>
    <cellStyle name="Normal 3 2 4 2 5 2 5 4" xfId="30361"/>
    <cellStyle name="Normal 3 2 4 2 5 2 5 4 2" xfId="30362"/>
    <cellStyle name="Normal 3 2 4 2 5 2 5 5" xfId="30363"/>
    <cellStyle name="Normal 3 2 4 2 5 2 6" xfId="30364"/>
    <cellStyle name="Normal 3 2 4 2 5 2 6 2" xfId="30365"/>
    <cellStyle name="Normal 3 2 4 2 5 2 6 2 2" xfId="30366"/>
    <cellStyle name="Normal 3 2 4 2 5 2 6 3" xfId="30367"/>
    <cellStyle name="Normal 3 2 4 2 5 2 6 3 2" xfId="30368"/>
    <cellStyle name="Normal 3 2 4 2 5 2 6 4" xfId="30369"/>
    <cellStyle name="Normal 3 2 4 2 5 2 7" xfId="30370"/>
    <cellStyle name="Normal 3 2 4 2 5 2 7 2" xfId="30371"/>
    <cellStyle name="Normal 3 2 4 2 5 2 8" xfId="30372"/>
    <cellStyle name="Normal 3 2 4 2 5 2 8 2" xfId="30373"/>
    <cellStyle name="Normal 3 2 4 2 5 2 9" xfId="30374"/>
    <cellStyle name="Normal 3 2 4 2 5 3" xfId="30375"/>
    <cellStyle name="Normal 3 2 4 2 5 3 2" xfId="30376"/>
    <cellStyle name="Normal 3 2 4 2 5 3 2 2" xfId="30377"/>
    <cellStyle name="Normal 3 2 4 2 5 3 2 2 2" xfId="30378"/>
    <cellStyle name="Normal 3 2 4 2 5 3 2 2 2 2" xfId="30379"/>
    <cellStyle name="Normal 3 2 4 2 5 3 2 2 3" xfId="30380"/>
    <cellStyle name="Normal 3 2 4 2 5 3 2 2 3 2" xfId="30381"/>
    <cellStyle name="Normal 3 2 4 2 5 3 2 2 4" xfId="30382"/>
    <cellStyle name="Normal 3 2 4 2 5 3 2 3" xfId="30383"/>
    <cellStyle name="Normal 3 2 4 2 5 3 2 3 2" xfId="30384"/>
    <cellStyle name="Normal 3 2 4 2 5 3 2 4" xfId="30385"/>
    <cellStyle name="Normal 3 2 4 2 5 3 2 4 2" xfId="30386"/>
    <cellStyle name="Normal 3 2 4 2 5 3 2 5" xfId="30387"/>
    <cellStyle name="Normal 3 2 4 2 5 3 3" xfId="30388"/>
    <cellStyle name="Normal 3 2 4 2 5 3 3 2" xfId="30389"/>
    <cellStyle name="Normal 3 2 4 2 5 3 3 2 2" xfId="30390"/>
    <cellStyle name="Normal 3 2 4 2 5 3 3 3" xfId="30391"/>
    <cellStyle name="Normal 3 2 4 2 5 3 3 3 2" xfId="30392"/>
    <cellStyle name="Normal 3 2 4 2 5 3 3 4" xfId="30393"/>
    <cellStyle name="Normal 3 2 4 2 5 3 4" xfId="30394"/>
    <cellStyle name="Normal 3 2 4 2 5 3 4 2" xfId="30395"/>
    <cellStyle name="Normal 3 2 4 2 5 3 5" xfId="30396"/>
    <cellStyle name="Normal 3 2 4 2 5 3 5 2" xfId="30397"/>
    <cellStyle name="Normal 3 2 4 2 5 3 6" xfId="30398"/>
    <cellStyle name="Normal 3 2 4 2 5 4" xfId="30399"/>
    <cellStyle name="Normal 3 2 4 2 5 4 2" xfId="30400"/>
    <cellStyle name="Normal 3 2 4 2 5 4 2 2" xfId="30401"/>
    <cellStyle name="Normal 3 2 4 2 5 4 2 2 2" xfId="30402"/>
    <cellStyle name="Normal 3 2 4 2 5 4 2 2 2 2" xfId="30403"/>
    <cellStyle name="Normal 3 2 4 2 5 4 2 2 3" xfId="30404"/>
    <cellStyle name="Normal 3 2 4 2 5 4 2 2 3 2" xfId="30405"/>
    <cellStyle name="Normal 3 2 4 2 5 4 2 2 4" xfId="30406"/>
    <cellStyle name="Normal 3 2 4 2 5 4 2 3" xfId="30407"/>
    <cellStyle name="Normal 3 2 4 2 5 4 2 3 2" xfId="30408"/>
    <cellStyle name="Normal 3 2 4 2 5 4 2 4" xfId="30409"/>
    <cellStyle name="Normal 3 2 4 2 5 4 2 4 2" xfId="30410"/>
    <cellStyle name="Normal 3 2 4 2 5 4 2 5" xfId="30411"/>
    <cellStyle name="Normal 3 2 4 2 5 4 3" xfId="30412"/>
    <cellStyle name="Normal 3 2 4 2 5 4 3 2" xfId="30413"/>
    <cellStyle name="Normal 3 2 4 2 5 4 3 2 2" xfId="30414"/>
    <cellStyle name="Normal 3 2 4 2 5 4 3 3" xfId="30415"/>
    <cellStyle name="Normal 3 2 4 2 5 4 3 3 2" xfId="30416"/>
    <cellStyle name="Normal 3 2 4 2 5 4 3 4" xfId="30417"/>
    <cellStyle name="Normal 3 2 4 2 5 4 4" xfId="30418"/>
    <cellStyle name="Normal 3 2 4 2 5 4 4 2" xfId="30419"/>
    <cellStyle name="Normal 3 2 4 2 5 4 5" xfId="30420"/>
    <cellStyle name="Normal 3 2 4 2 5 4 5 2" xfId="30421"/>
    <cellStyle name="Normal 3 2 4 2 5 4 6" xfId="30422"/>
    <cellStyle name="Normal 3 2 4 2 5 5" xfId="30423"/>
    <cellStyle name="Normal 3 2 4 2 5 5 2" xfId="30424"/>
    <cellStyle name="Normal 3 2 4 2 5 5 2 2" xfId="30425"/>
    <cellStyle name="Normal 3 2 4 2 5 5 2 2 2" xfId="30426"/>
    <cellStyle name="Normal 3 2 4 2 5 5 2 2 2 2" xfId="30427"/>
    <cellStyle name="Normal 3 2 4 2 5 5 2 2 3" xfId="30428"/>
    <cellStyle name="Normal 3 2 4 2 5 5 2 2 3 2" xfId="30429"/>
    <cellStyle name="Normal 3 2 4 2 5 5 2 2 4" xfId="30430"/>
    <cellStyle name="Normal 3 2 4 2 5 5 2 3" xfId="30431"/>
    <cellStyle name="Normal 3 2 4 2 5 5 2 3 2" xfId="30432"/>
    <cellStyle name="Normal 3 2 4 2 5 5 2 4" xfId="30433"/>
    <cellStyle name="Normal 3 2 4 2 5 5 2 4 2" xfId="30434"/>
    <cellStyle name="Normal 3 2 4 2 5 5 2 5" xfId="30435"/>
    <cellStyle name="Normal 3 2 4 2 5 5 3" xfId="30436"/>
    <cellStyle name="Normal 3 2 4 2 5 5 3 2" xfId="30437"/>
    <cellStyle name="Normal 3 2 4 2 5 5 3 2 2" xfId="30438"/>
    <cellStyle name="Normal 3 2 4 2 5 5 3 3" xfId="30439"/>
    <cellStyle name="Normal 3 2 4 2 5 5 3 3 2" xfId="30440"/>
    <cellStyle name="Normal 3 2 4 2 5 5 3 4" xfId="30441"/>
    <cellStyle name="Normal 3 2 4 2 5 5 4" xfId="30442"/>
    <cellStyle name="Normal 3 2 4 2 5 5 4 2" xfId="30443"/>
    <cellStyle name="Normal 3 2 4 2 5 5 5" xfId="30444"/>
    <cellStyle name="Normal 3 2 4 2 5 5 5 2" xfId="30445"/>
    <cellStyle name="Normal 3 2 4 2 5 5 6" xfId="30446"/>
    <cellStyle name="Normal 3 2 4 2 5 6" xfId="30447"/>
    <cellStyle name="Normal 3 2 4 2 5 6 2" xfId="30448"/>
    <cellStyle name="Normal 3 2 4 2 5 6 2 2" xfId="30449"/>
    <cellStyle name="Normal 3 2 4 2 5 6 2 2 2" xfId="30450"/>
    <cellStyle name="Normal 3 2 4 2 5 6 2 3" xfId="30451"/>
    <cellStyle name="Normal 3 2 4 2 5 6 2 3 2" xfId="30452"/>
    <cellStyle name="Normal 3 2 4 2 5 6 2 4" xfId="30453"/>
    <cellStyle name="Normal 3 2 4 2 5 6 3" xfId="30454"/>
    <cellStyle name="Normal 3 2 4 2 5 6 3 2" xfId="30455"/>
    <cellStyle name="Normal 3 2 4 2 5 6 4" xfId="30456"/>
    <cellStyle name="Normal 3 2 4 2 5 6 4 2" xfId="30457"/>
    <cellStyle name="Normal 3 2 4 2 5 6 5" xfId="30458"/>
    <cellStyle name="Normal 3 2 4 2 5 7" xfId="30459"/>
    <cellStyle name="Normal 3 2 4 2 5 7 2" xfId="30460"/>
    <cellStyle name="Normal 3 2 4 2 5 7 2 2" xfId="30461"/>
    <cellStyle name="Normal 3 2 4 2 5 7 3" xfId="30462"/>
    <cellStyle name="Normal 3 2 4 2 5 7 3 2" xfId="30463"/>
    <cellStyle name="Normal 3 2 4 2 5 7 4" xfId="30464"/>
    <cellStyle name="Normal 3 2 4 2 5 8" xfId="30465"/>
    <cellStyle name="Normal 3 2 4 2 5 8 2" xfId="30466"/>
    <cellStyle name="Normal 3 2 4 2 5 9" xfId="30467"/>
    <cellStyle name="Normal 3 2 4 2 5 9 2" xfId="30468"/>
    <cellStyle name="Normal 3 2 4 2 6" xfId="30469"/>
    <cellStyle name="Normal 3 2 4 2 6 2" xfId="30470"/>
    <cellStyle name="Normal 3 2 4 2 6 2 2" xfId="30471"/>
    <cellStyle name="Normal 3 2 4 2 6 2 2 2" xfId="30472"/>
    <cellStyle name="Normal 3 2 4 2 6 2 2 2 2" xfId="30473"/>
    <cellStyle name="Normal 3 2 4 2 6 2 2 2 2 2" xfId="30474"/>
    <cellStyle name="Normal 3 2 4 2 6 2 2 2 3" xfId="30475"/>
    <cellStyle name="Normal 3 2 4 2 6 2 2 2 3 2" xfId="30476"/>
    <cellStyle name="Normal 3 2 4 2 6 2 2 2 4" xfId="30477"/>
    <cellStyle name="Normal 3 2 4 2 6 2 2 3" xfId="30478"/>
    <cellStyle name="Normal 3 2 4 2 6 2 2 3 2" xfId="30479"/>
    <cellStyle name="Normal 3 2 4 2 6 2 2 4" xfId="30480"/>
    <cellStyle name="Normal 3 2 4 2 6 2 2 4 2" xfId="30481"/>
    <cellStyle name="Normal 3 2 4 2 6 2 2 5" xfId="30482"/>
    <cellStyle name="Normal 3 2 4 2 6 2 3" xfId="30483"/>
    <cellStyle name="Normal 3 2 4 2 6 2 3 2" xfId="30484"/>
    <cellStyle name="Normal 3 2 4 2 6 2 3 2 2" xfId="30485"/>
    <cellStyle name="Normal 3 2 4 2 6 2 3 3" xfId="30486"/>
    <cellStyle name="Normal 3 2 4 2 6 2 3 3 2" xfId="30487"/>
    <cellStyle name="Normal 3 2 4 2 6 2 3 4" xfId="30488"/>
    <cellStyle name="Normal 3 2 4 2 6 2 4" xfId="30489"/>
    <cellStyle name="Normal 3 2 4 2 6 2 4 2" xfId="30490"/>
    <cellStyle name="Normal 3 2 4 2 6 2 5" xfId="30491"/>
    <cellStyle name="Normal 3 2 4 2 6 2 5 2" xfId="30492"/>
    <cellStyle name="Normal 3 2 4 2 6 2 6" xfId="30493"/>
    <cellStyle name="Normal 3 2 4 2 6 3" xfId="30494"/>
    <cellStyle name="Normal 3 2 4 2 6 3 2" xfId="30495"/>
    <cellStyle name="Normal 3 2 4 2 6 3 2 2" xfId="30496"/>
    <cellStyle name="Normal 3 2 4 2 6 3 2 2 2" xfId="30497"/>
    <cellStyle name="Normal 3 2 4 2 6 3 2 2 2 2" xfId="30498"/>
    <cellStyle name="Normal 3 2 4 2 6 3 2 2 3" xfId="30499"/>
    <cellStyle name="Normal 3 2 4 2 6 3 2 2 3 2" xfId="30500"/>
    <cellStyle name="Normal 3 2 4 2 6 3 2 2 4" xfId="30501"/>
    <cellStyle name="Normal 3 2 4 2 6 3 2 3" xfId="30502"/>
    <cellStyle name="Normal 3 2 4 2 6 3 2 3 2" xfId="30503"/>
    <cellStyle name="Normal 3 2 4 2 6 3 2 4" xfId="30504"/>
    <cellStyle name="Normal 3 2 4 2 6 3 2 4 2" xfId="30505"/>
    <cellStyle name="Normal 3 2 4 2 6 3 2 5" xfId="30506"/>
    <cellStyle name="Normal 3 2 4 2 6 3 3" xfId="30507"/>
    <cellStyle name="Normal 3 2 4 2 6 3 3 2" xfId="30508"/>
    <cellStyle name="Normal 3 2 4 2 6 3 3 2 2" xfId="30509"/>
    <cellStyle name="Normal 3 2 4 2 6 3 3 3" xfId="30510"/>
    <cellStyle name="Normal 3 2 4 2 6 3 3 3 2" xfId="30511"/>
    <cellStyle name="Normal 3 2 4 2 6 3 3 4" xfId="30512"/>
    <cellStyle name="Normal 3 2 4 2 6 3 4" xfId="30513"/>
    <cellStyle name="Normal 3 2 4 2 6 3 4 2" xfId="30514"/>
    <cellStyle name="Normal 3 2 4 2 6 3 5" xfId="30515"/>
    <cellStyle name="Normal 3 2 4 2 6 3 5 2" xfId="30516"/>
    <cellStyle name="Normal 3 2 4 2 6 3 6" xfId="30517"/>
    <cellStyle name="Normal 3 2 4 2 6 4" xfId="30518"/>
    <cellStyle name="Normal 3 2 4 2 6 4 2" xfId="30519"/>
    <cellStyle name="Normal 3 2 4 2 6 4 2 2" xfId="30520"/>
    <cellStyle name="Normal 3 2 4 2 6 4 2 2 2" xfId="30521"/>
    <cellStyle name="Normal 3 2 4 2 6 4 2 2 2 2" xfId="30522"/>
    <cellStyle name="Normal 3 2 4 2 6 4 2 2 3" xfId="30523"/>
    <cellStyle name="Normal 3 2 4 2 6 4 2 2 3 2" xfId="30524"/>
    <cellStyle name="Normal 3 2 4 2 6 4 2 2 4" xfId="30525"/>
    <cellStyle name="Normal 3 2 4 2 6 4 2 3" xfId="30526"/>
    <cellStyle name="Normal 3 2 4 2 6 4 2 3 2" xfId="30527"/>
    <cellStyle name="Normal 3 2 4 2 6 4 2 4" xfId="30528"/>
    <cellStyle name="Normal 3 2 4 2 6 4 2 4 2" xfId="30529"/>
    <cellStyle name="Normal 3 2 4 2 6 4 2 5" xfId="30530"/>
    <cellStyle name="Normal 3 2 4 2 6 4 3" xfId="30531"/>
    <cellStyle name="Normal 3 2 4 2 6 4 3 2" xfId="30532"/>
    <cellStyle name="Normal 3 2 4 2 6 4 3 2 2" xfId="30533"/>
    <cellStyle name="Normal 3 2 4 2 6 4 3 3" xfId="30534"/>
    <cellStyle name="Normal 3 2 4 2 6 4 3 3 2" xfId="30535"/>
    <cellStyle name="Normal 3 2 4 2 6 4 3 4" xfId="30536"/>
    <cellStyle name="Normal 3 2 4 2 6 4 4" xfId="30537"/>
    <cellStyle name="Normal 3 2 4 2 6 4 4 2" xfId="30538"/>
    <cellStyle name="Normal 3 2 4 2 6 4 5" xfId="30539"/>
    <cellStyle name="Normal 3 2 4 2 6 4 5 2" xfId="30540"/>
    <cellStyle name="Normal 3 2 4 2 6 4 6" xfId="30541"/>
    <cellStyle name="Normal 3 2 4 2 6 5" xfId="30542"/>
    <cellStyle name="Normal 3 2 4 2 6 5 2" xfId="30543"/>
    <cellStyle name="Normal 3 2 4 2 6 5 2 2" xfId="30544"/>
    <cellStyle name="Normal 3 2 4 2 6 5 2 2 2" xfId="30545"/>
    <cellStyle name="Normal 3 2 4 2 6 5 2 3" xfId="30546"/>
    <cellStyle name="Normal 3 2 4 2 6 5 2 3 2" xfId="30547"/>
    <cellStyle name="Normal 3 2 4 2 6 5 2 4" xfId="30548"/>
    <cellStyle name="Normal 3 2 4 2 6 5 3" xfId="30549"/>
    <cellStyle name="Normal 3 2 4 2 6 5 3 2" xfId="30550"/>
    <cellStyle name="Normal 3 2 4 2 6 5 4" xfId="30551"/>
    <cellStyle name="Normal 3 2 4 2 6 5 4 2" xfId="30552"/>
    <cellStyle name="Normal 3 2 4 2 6 5 5" xfId="30553"/>
    <cellStyle name="Normal 3 2 4 2 6 6" xfId="30554"/>
    <cellStyle name="Normal 3 2 4 2 6 6 2" xfId="30555"/>
    <cellStyle name="Normal 3 2 4 2 6 6 2 2" xfId="30556"/>
    <cellStyle name="Normal 3 2 4 2 6 6 3" xfId="30557"/>
    <cellStyle name="Normal 3 2 4 2 6 6 3 2" xfId="30558"/>
    <cellStyle name="Normal 3 2 4 2 6 6 4" xfId="30559"/>
    <cellStyle name="Normal 3 2 4 2 6 7" xfId="30560"/>
    <cellStyle name="Normal 3 2 4 2 6 7 2" xfId="30561"/>
    <cellStyle name="Normal 3 2 4 2 6 8" xfId="30562"/>
    <cellStyle name="Normal 3 2 4 2 6 8 2" xfId="30563"/>
    <cellStyle name="Normal 3 2 4 2 6 9" xfId="30564"/>
    <cellStyle name="Normal 3 2 4 2 7" xfId="30565"/>
    <cellStyle name="Normal 3 2 4 2 7 2" xfId="30566"/>
    <cellStyle name="Normal 3 2 4 2 7 2 2" xfId="30567"/>
    <cellStyle name="Normal 3 2 4 2 7 2 2 2" xfId="30568"/>
    <cellStyle name="Normal 3 2 4 2 7 2 2 2 2" xfId="30569"/>
    <cellStyle name="Normal 3 2 4 2 7 2 2 3" xfId="30570"/>
    <cellStyle name="Normal 3 2 4 2 7 2 2 3 2" xfId="30571"/>
    <cellStyle name="Normal 3 2 4 2 7 2 2 4" xfId="30572"/>
    <cellStyle name="Normal 3 2 4 2 7 2 3" xfId="30573"/>
    <cellStyle name="Normal 3 2 4 2 7 2 3 2" xfId="30574"/>
    <cellStyle name="Normal 3 2 4 2 7 2 4" xfId="30575"/>
    <cellStyle name="Normal 3 2 4 2 7 2 4 2" xfId="30576"/>
    <cellStyle name="Normal 3 2 4 2 7 2 5" xfId="30577"/>
    <cellStyle name="Normal 3 2 4 2 7 3" xfId="30578"/>
    <cellStyle name="Normal 3 2 4 2 7 3 2" xfId="30579"/>
    <cellStyle name="Normal 3 2 4 2 7 3 2 2" xfId="30580"/>
    <cellStyle name="Normal 3 2 4 2 7 3 3" xfId="30581"/>
    <cellStyle name="Normal 3 2 4 2 7 3 3 2" xfId="30582"/>
    <cellStyle name="Normal 3 2 4 2 7 3 4" xfId="30583"/>
    <cellStyle name="Normal 3 2 4 2 7 4" xfId="30584"/>
    <cellStyle name="Normal 3 2 4 2 7 4 2" xfId="30585"/>
    <cellStyle name="Normal 3 2 4 2 7 5" xfId="30586"/>
    <cellStyle name="Normal 3 2 4 2 7 5 2" xfId="30587"/>
    <cellStyle name="Normal 3 2 4 2 7 6" xfId="30588"/>
    <cellStyle name="Normal 3 2 4 2 8" xfId="30589"/>
    <cellStyle name="Normal 3 2 4 2 8 2" xfId="30590"/>
    <cellStyle name="Normal 3 2 4 2 8 2 2" xfId="30591"/>
    <cellStyle name="Normal 3 2 4 2 8 2 2 2" xfId="30592"/>
    <cellStyle name="Normal 3 2 4 2 8 2 2 2 2" xfId="30593"/>
    <cellStyle name="Normal 3 2 4 2 8 2 2 3" xfId="30594"/>
    <cellStyle name="Normal 3 2 4 2 8 2 2 3 2" xfId="30595"/>
    <cellStyle name="Normal 3 2 4 2 8 2 2 4" xfId="30596"/>
    <cellStyle name="Normal 3 2 4 2 8 2 3" xfId="30597"/>
    <cellStyle name="Normal 3 2 4 2 8 2 3 2" xfId="30598"/>
    <cellStyle name="Normal 3 2 4 2 8 2 4" xfId="30599"/>
    <cellStyle name="Normal 3 2 4 2 8 2 4 2" xfId="30600"/>
    <cellStyle name="Normal 3 2 4 2 8 2 5" xfId="30601"/>
    <cellStyle name="Normal 3 2 4 2 8 3" xfId="30602"/>
    <cellStyle name="Normal 3 2 4 2 8 3 2" xfId="30603"/>
    <cellStyle name="Normal 3 2 4 2 8 3 2 2" xfId="30604"/>
    <cellStyle name="Normal 3 2 4 2 8 3 3" xfId="30605"/>
    <cellStyle name="Normal 3 2 4 2 8 3 3 2" xfId="30606"/>
    <cellStyle name="Normal 3 2 4 2 8 3 4" xfId="30607"/>
    <cellStyle name="Normal 3 2 4 2 8 4" xfId="30608"/>
    <cellStyle name="Normal 3 2 4 2 8 4 2" xfId="30609"/>
    <cellStyle name="Normal 3 2 4 2 8 5" xfId="30610"/>
    <cellStyle name="Normal 3 2 4 2 8 5 2" xfId="30611"/>
    <cellStyle name="Normal 3 2 4 2 8 6" xfId="30612"/>
    <cellStyle name="Normal 3 2 4 2 9" xfId="30613"/>
    <cellStyle name="Normal 3 2 4 2 9 2" xfId="30614"/>
    <cellStyle name="Normal 3 2 4 2 9 2 2" xfId="30615"/>
    <cellStyle name="Normal 3 2 4 2 9 2 2 2" xfId="30616"/>
    <cellStyle name="Normal 3 2 4 2 9 2 2 2 2" xfId="30617"/>
    <cellStyle name="Normal 3 2 4 2 9 2 2 3" xfId="30618"/>
    <cellStyle name="Normal 3 2 4 2 9 2 2 3 2" xfId="30619"/>
    <cellStyle name="Normal 3 2 4 2 9 2 2 4" xfId="30620"/>
    <cellStyle name="Normal 3 2 4 2 9 2 3" xfId="30621"/>
    <cellStyle name="Normal 3 2 4 2 9 2 3 2" xfId="30622"/>
    <cellStyle name="Normal 3 2 4 2 9 2 4" xfId="30623"/>
    <cellStyle name="Normal 3 2 4 2 9 2 4 2" xfId="30624"/>
    <cellStyle name="Normal 3 2 4 2 9 2 5" xfId="30625"/>
    <cellStyle name="Normal 3 2 4 2 9 3" xfId="30626"/>
    <cellStyle name="Normal 3 2 4 2 9 3 2" xfId="30627"/>
    <cellStyle name="Normal 3 2 4 2 9 3 2 2" xfId="30628"/>
    <cellStyle name="Normal 3 2 4 2 9 3 3" xfId="30629"/>
    <cellStyle name="Normal 3 2 4 2 9 3 3 2" xfId="30630"/>
    <cellStyle name="Normal 3 2 4 2 9 3 4" xfId="30631"/>
    <cellStyle name="Normal 3 2 4 2 9 4" xfId="30632"/>
    <cellStyle name="Normal 3 2 4 2 9 4 2" xfId="30633"/>
    <cellStyle name="Normal 3 2 4 2 9 5" xfId="30634"/>
    <cellStyle name="Normal 3 2 4 2 9 5 2" xfId="30635"/>
    <cellStyle name="Normal 3 2 4 2 9 6" xfId="30636"/>
    <cellStyle name="Normal 3 2 4 3" xfId="30637"/>
    <cellStyle name="Normal 3 2 4 3 10" xfId="30638"/>
    <cellStyle name="Normal 3 2 4 3 10 2" xfId="30639"/>
    <cellStyle name="Normal 3 2 4 3 11" xfId="30640"/>
    <cellStyle name="Normal 3 2 4 3 2" xfId="30641"/>
    <cellStyle name="Normal 3 2 4 3 3" xfId="30642"/>
    <cellStyle name="Normal 3 2 4 3 3 2" xfId="30643"/>
    <cellStyle name="Normal 3 2 4 3 3 2 2" xfId="30644"/>
    <cellStyle name="Normal 3 2 4 3 3 2 2 2" xfId="30645"/>
    <cellStyle name="Normal 3 2 4 3 3 2 2 2 2" xfId="30646"/>
    <cellStyle name="Normal 3 2 4 3 3 2 2 2 2 2" xfId="30647"/>
    <cellStyle name="Normal 3 2 4 3 3 2 2 2 3" xfId="30648"/>
    <cellStyle name="Normal 3 2 4 3 3 2 2 2 3 2" xfId="30649"/>
    <cellStyle name="Normal 3 2 4 3 3 2 2 2 4" xfId="30650"/>
    <cellStyle name="Normal 3 2 4 3 3 2 2 3" xfId="30651"/>
    <cellStyle name="Normal 3 2 4 3 3 2 2 3 2" xfId="30652"/>
    <cellStyle name="Normal 3 2 4 3 3 2 2 4" xfId="30653"/>
    <cellStyle name="Normal 3 2 4 3 3 2 2 4 2" xfId="30654"/>
    <cellStyle name="Normal 3 2 4 3 3 2 2 5" xfId="30655"/>
    <cellStyle name="Normal 3 2 4 3 3 2 3" xfId="30656"/>
    <cellStyle name="Normal 3 2 4 3 3 2 3 2" xfId="30657"/>
    <cellStyle name="Normal 3 2 4 3 3 2 3 2 2" xfId="30658"/>
    <cellStyle name="Normal 3 2 4 3 3 2 3 3" xfId="30659"/>
    <cellStyle name="Normal 3 2 4 3 3 2 3 3 2" xfId="30660"/>
    <cellStyle name="Normal 3 2 4 3 3 2 3 4" xfId="30661"/>
    <cellStyle name="Normal 3 2 4 3 3 2 4" xfId="30662"/>
    <cellStyle name="Normal 3 2 4 3 3 2 4 2" xfId="30663"/>
    <cellStyle name="Normal 3 2 4 3 3 2 5" xfId="30664"/>
    <cellStyle name="Normal 3 2 4 3 3 2 5 2" xfId="30665"/>
    <cellStyle name="Normal 3 2 4 3 3 2 6" xfId="30666"/>
    <cellStyle name="Normal 3 2 4 3 3 3" xfId="30667"/>
    <cellStyle name="Normal 3 2 4 3 3 3 2" xfId="30668"/>
    <cellStyle name="Normal 3 2 4 3 3 3 2 2" xfId="30669"/>
    <cellStyle name="Normal 3 2 4 3 3 3 2 2 2" xfId="30670"/>
    <cellStyle name="Normal 3 2 4 3 3 3 2 2 2 2" xfId="30671"/>
    <cellStyle name="Normal 3 2 4 3 3 3 2 2 3" xfId="30672"/>
    <cellStyle name="Normal 3 2 4 3 3 3 2 2 3 2" xfId="30673"/>
    <cellStyle name="Normal 3 2 4 3 3 3 2 2 4" xfId="30674"/>
    <cellStyle name="Normal 3 2 4 3 3 3 2 3" xfId="30675"/>
    <cellStyle name="Normal 3 2 4 3 3 3 2 3 2" xfId="30676"/>
    <cellStyle name="Normal 3 2 4 3 3 3 2 4" xfId="30677"/>
    <cellStyle name="Normal 3 2 4 3 3 3 2 4 2" xfId="30678"/>
    <cellStyle name="Normal 3 2 4 3 3 3 2 5" xfId="30679"/>
    <cellStyle name="Normal 3 2 4 3 3 3 3" xfId="30680"/>
    <cellStyle name="Normal 3 2 4 3 3 3 3 2" xfId="30681"/>
    <cellStyle name="Normal 3 2 4 3 3 3 3 2 2" xfId="30682"/>
    <cellStyle name="Normal 3 2 4 3 3 3 3 3" xfId="30683"/>
    <cellStyle name="Normal 3 2 4 3 3 3 3 3 2" xfId="30684"/>
    <cellStyle name="Normal 3 2 4 3 3 3 3 4" xfId="30685"/>
    <cellStyle name="Normal 3 2 4 3 3 3 4" xfId="30686"/>
    <cellStyle name="Normal 3 2 4 3 3 3 4 2" xfId="30687"/>
    <cellStyle name="Normal 3 2 4 3 3 3 5" xfId="30688"/>
    <cellStyle name="Normal 3 2 4 3 3 3 5 2" xfId="30689"/>
    <cellStyle name="Normal 3 2 4 3 3 3 6" xfId="30690"/>
    <cellStyle name="Normal 3 2 4 3 3 4" xfId="30691"/>
    <cellStyle name="Normal 3 2 4 3 3 4 2" xfId="30692"/>
    <cellStyle name="Normal 3 2 4 3 3 4 2 2" xfId="30693"/>
    <cellStyle name="Normal 3 2 4 3 3 4 2 2 2" xfId="30694"/>
    <cellStyle name="Normal 3 2 4 3 3 4 2 2 2 2" xfId="30695"/>
    <cellStyle name="Normal 3 2 4 3 3 4 2 2 3" xfId="30696"/>
    <cellStyle name="Normal 3 2 4 3 3 4 2 2 3 2" xfId="30697"/>
    <cellStyle name="Normal 3 2 4 3 3 4 2 2 4" xfId="30698"/>
    <cellStyle name="Normal 3 2 4 3 3 4 2 3" xfId="30699"/>
    <cellStyle name="Normal 3 2 4 3 3 4 2 3 2" xfId="30700"/>
    <cellStyle name="Normal 3 2 4 3 3 4 2 4" xfId="30701"/>
    <cellStyle name="Normal 3 2 4 3 3 4 2 4 2" xfId="30702"/>
    <cellStyle name="Normal 3 2 4 3 3 4 2 5" xfId="30703"/>
    <cellStyle name="Normal 3 2 4 3 3 4 3" xfId="30704"/>
    <cellStyle name="Normal 3 2 4 3 3 4 3 2" xfId="30705"/>
    <cellStyle name="Normal 3 2 4 3 3 4 3 2 2" xfId="30706"/>
    <cellStyle name="Normal 3 2 4 3 3 4 3 3" xfId="30707"/>
    <cellStyle name="Normal 3 2 4 3 3 4 3 3 2" xfId="30708"/>
    <cellStyle name="Normal 3 2 4 3 3 4 3 4" xfId="30709"/>
    <cellStyle name="Normal 3 2 4 3 3 4 4" xfId="30710"/>
    <cellStyle name="Normal 3 2 4 3 3 4 4 2" xfId="30711"/>
    <cellStyle name="Normal 3 2 4 3 3 4 5" xfId="30712"/>
    <cellStyle name="Normal 3 2 4 3 3 4 5 2" xfId="30713"/>
    <cellStyle name="Normal 3 2 4 3 3 4 6" xfId="30714"/>
    <cellStyle name="Normal 3 2 4 3 3 5" xfId="30715"/>
    <cellStyle name="Normal 3 2 4 3 3 5 2" xfId="30716"/>
    <cellStyle name="Normal 3 2 4 3 3 5 2 2" xfId="30717"/>
    <cellStyle name="Normal 3 2 4 3 3 5 2 2 2" xfId="30718"/>
    <cellStyle name="Normal 3 2 4 3 3 5 2 3" xfId="30719"/>
    <cellStyle name="Normal 3 2 4 3 3 5 2 3 2" xfId="30720"/>
    <cellStyle name="Normal 3 2 4 3 3 5 2 4" xfId="30721"/>
    <cellStyle name="Normal 3 2 4 3 3 5 3" xfId="30722"/>
    <cellStyle name="Normal 3 2 4 3 3 5 3 2" xfId="30723"/>
    <cellStyle name="Normal 3 2 4 3 3 5 4" xfId="30724"/>
    <cellStyle name="Normal 3 2 4 3 3 5 4 2" xfId="30725"/>
    <cellStyle name="Normal 3 2 4 3 3 5 5" xfId="30726"/>
    <cellStyle name="Normal 3 2 4 3 3 6" xfId="30727"/>
    <cellStyle name="Normal 3 2 4 3 3 6 2" xfId="30728"/>
    <cellStyle name="Normal 3 2 4 3 3 6 2 2" xfId="30729"/>
    <cellStyle name="Normal 3 2 4 3 3 6 3" xfId="30730"/>
    <cellStyle name="Normal 3 2 4 3 3 6 3 2" xfId="30731"/>
    <cellStyle name="Normal 3 2 4 3 3 6 4" xfId="30732"/>
    <cellStyle name="Normal 3 2 4 3 3 7" xfId="30733"/>
    <cellStyle name="Normal 3 2 4 3 3 7 2" xfId="30734"/>
    <cellStyle name="Normal 3 2 4 3 3 8" xfId="30735"/>
    <cellStyle name="Normal 3 2 4 3 3 8 2" xfId="30736"/>
    <cellStyle name="Normal 3 2 4 3 3 9" xfId="30737"/>
    <cellStyle name="Normal 3 2 4 3 4" xfId="30738"/>
    <cellStyle name="Normal 3 2 4 3 4 2" xfId="30739"/>
    <cellStyle name="Normal 3 2 4 3 4 2 2" xfId="30740"/>
    <cellStyle name="Normal 3 2 4 3 4 2 2 2" xfId="30741"/>
    <cellStyle name="Normal 3 2 4 3 4 2 2 2 2" xfId="30742"/>
    <cellStyle name="Normal 3 2 4 3 4 2 2 3" xfId="30743"/>
    <cellStyle name="Normal 3 2 4 3 4 2 2 3 2" xfId="30744"/>
    <cellStyle name="Normal 3 2 4 3 4 2 2 4" xfId="30745"/>
    <cellStyle name="Normal 3 2 4 3 4 2 3" xfId="30746"/>
    <cellStyle name="Normal 3 2 4 3 4 2 3 2" xfId="30747"/>
    <cellStyle name="Normal 3 2 4 3 4 2 4" xfId="30748"/>
    <cellStyle name="Normal 3 2 4 3 4 2 4 2" xfId="30749"/>
    <cellStyle name="Normal 3 2 4 3 4 2 5" xfId="30750"/>
    <cellStyle name="Normal 3 2 4 3 4 3" xfId="30751"/>
    <cellStyle name="Normal 3 2 4 3 4 3 2" xfId="30752"/>
    <cellStyle name="Normal 3 2 4 3 4 3 2 2" xfId="30753"/>
    <cellStyle name="Normal 3 2 4 3 4 3 3" xfId="30754"/>
    <cellStyle name="Normal 3 2 4 3 4 3 3 2" xfId="30755"/>
    <cellStyle name="Normal 3 2 4 3 4 3 4" xfId="30756"/>
    <cellStyle name="Normal 3 2 4 3 4 4" xfId="30757"/>
    <cellStyle name="Normal 3 2 4 3 4 4 2" xfId="30758"/>
    <cellStyle name="Normal 3 2 4 3 4 5" xfId="30759"/>
    <cellStyle name="Normal 3 2 4 3 4 5 2" xfId="30760"/>
    <cellStyle name="Normal 3 2 4 3 4 6" xfId="30761"/>
    <cellStyle name="Normal 3 2 4 3 5" xfId="30762"/>
    <cellStyle name="Normal 3 2 4 3 5 2" xfId="30763"/>
    <cellStyle name="Normal 3 2 4 3 5 2 2" xfId="30764"/>
    <cellStyle name="Normal 3 2 4 3 5 2 2 2" xfId="30765"/>
    <cellStyle name="Normal 3 2 4 3 5 2 2 2 2" xfId="30766"/>
    <cellStyle name="Normal 3 2 4 3 5 2 2 3" xfId="30767"/>
    <cellStyle name="Normal 3 2 4 3 5 2 2 3 2" xfId="30768"/>
    <cellStyle name="Normal 3 2 4 3 5 2 2 4" xfId="30769"/>
    <cellStyle name="Normal 3 2 4 3 5 2 3" xfId="30770"/>
    <cellStyle name="Normal 3 2 4 3 5 2 3 2" xfId="30771"/>
    <cellStyle name="Normal 3 2 4 3 5 2 4" xfId="30772"/>
    <cellStyle name="Normal 3 2 4 3 5 2 4 2" xfId="30773"/>
    <cellStyle name="Normal 3 2 4 3 5 2 5" xfId="30774"/>
    <cellStyle name="Normal 3 2 4 3 5 3" xfId="30775"/>
    <cellStyle name="Normal 3 2 4 3 5 3 2" xfId="30776"/>
    <cellStyle name="Normal 3 2 4 3 5 3 2 2" xfId="30777"/>
    <cellStyle name="Normal 3 2 4 3 5 3 3" xfId="30778"/>
    <cellStyle name="Normal 3 2 4 3 5 3 3 2" xfId="30779"/>
    <cellStyle name="Normal 3 2 4 3 5 3 4" xfId="30780"/>
    <cellStyle name="Normal 3 2 4 3 5 4" xfId="30781"/>
    <cellStyle name="Normal 3 2 4 3 5 4 2" xfId="30782"/>
    <cellStyle name="Normal 3 2 4 3 5 5" xfId="30783"/>
    <cellStyle name="Normal 3 2 4 3 5 5 2" xfId="30784"/>
    <cellStyle name="Normal 3 2 4 3 5 6" xfId="30785"/>
    <cellStyle name="Normal 3 2 4 3 6" xfId="30786"/>
    <cellStyle name="Normal 3 2 4 3 6 2" xfId="30787"/>
    <cellStyle name="Normal 3 2 4 3 6 2 2" xfId="30788"/>
    <cellStyle name="Normal 3 2 4 3 6 2 2 2" xfId="30789"/>
    <cellStyle name="Normal 3 2 4 3 6 2 2 2 2" xfId="30790"/>
    <cellStyle name="Normal 3 2 4 3 6 2 2 3" xfId="30791"/>
    <cellStyle name="Normal 3 2 4 3 6 2 2 3 2" xfId="30792"/>
    <cellStyle name="Normal 3 2 4 3 6 2 2 4" xfId="30793"/>
    <cellStyle name="Normal 3 2 4 3 6 2 3" xfId="30794"/>
    <cellStyle name="Normal 3 2 4 3 6 2 3 2" xfId="30795"/>
    <cellStyle name="Normal 3 2 4 3 6 2 4" xfId="30796"/>
    <cellStyle name="Normal 3 2 4 3 6 2 4 2" xfId="30797"/>
    <cellStyle name="Normal 3 2 4 3 6 2 5" xfId="30798"/>
    <cellStyle name="Normal 3 2 4 3 6 3" xfId="30799"/>
    <cellStyle name="Normal 3 2 4 3 6 3 2" xfId="30800"/>
    <cellStyle name="Normal 3 2 4 3 6 3 2 2" xfId="30801"/>
    <cellStyle name="Normal 3 2 4 3 6 3 3" xfId="30802"/>
    <cellStyle name="Normal 3 2 4 3 6 3 3 2" xfId="30803"/>
    <cellStyle name="Normal 3 2 4 3 6 3 4" xfId="30804"/>
    <cellStyle name="Normal 3 2 4 3 6 4" xfId="30805"/>
    <cellStyle name="Normal 3 2 4 3 6 4 2" xfId="30806"/>
    <cellStyle name="Normal 3 2 4 3 6 5" xfId="30807"/>
    <cellStyle name="Normal 3 2 4 3 6 5 2" xfId="30808"/>
    <cellStyle name="Normal 3 2 4 3 6 6" xfId="30809"/>
    <cellStyle name="Normal 3 2 4 3 7" xfId="30810"/>
    <cellStyle name="Normal 3 2 4 3 7 2" xfId="30811"/>
    <cellStyle name="Normal 3 2 4 3 7 2 2" xfId="30812"/>
    <cellStyle name="Normal 3 2 4 3 7 2 2 2" xfId="30813"/>
    <cellStyle name="Normal 3 2 4 3 7 2 3" xfId="30814"/>
    <cellStyle name="Normal 3 2 4 3 7 2 3 2" xfId="30815"/>
    <cellStyle name="Normal 3 2 4 3 7 2 4" xfId="30816"/>
    <cellStyle name="Normal 3 2 4 3 7 3" xfId="30817"/>
    <cellStyle name="Normal 3 2 4 3 7 3 2" xfId="30818"/>
    <cellStyle name="Normal 3 2 4 3 7 4" xfId="30819"/>
    <cellStyle name="Normal 3 2 4 3 7 4 2" xfId="30820"/>
    <cellStyle name="Normal 3 2 4 3 7 5" xfId="30821"/>
    <cellStyle name="Normal 3 2 4 3 8" xfId="30822"/>
    <cellStyle name="Normal 3 2 4 3 8 2" xfId="30823"/>
    <cellStyle name="Normal 3 2 4 3 8 2 2" xfId="30824"/>
    <cellStyle name="Normal 3 2 4 3 8 3" xfId="30825"/>
    <cellStyle name="Normal 3 2 4 3 8 3 2" xfId="30826"/>
    <cellStyle name="Normal 3 2 4 3 8 4" xfId="30827"/>
    <cellStyle name="Normal 3 2 4 3 9" xfId="30828"/>
    <cellStyle name="Normal 3 2 4 3 9 2" xfId="30829"/>
    <cellStyle name="Normal 3 2 4 4" xfId="30830"/>
    <cellStyle name="Normal 3 2 4 5" xfId="30831"/>
    <cellStyle name="Normal 3 2 5" xfId="30832"/>
    <cellStyle name="Normal 3 2 5 2" xfId="30833"/>
    <cellStyle name="Normal 3 2 5 2 10" xfId="30834"/>
    <cellStyle name="Normal 3 2 5 2 2" xfId="30835"/>
    <cellStyle name="Normal 3 2 5 2 2 2" xfId="30836"/>
    <cellStyle name="Normal 3 2 5 2 2 2 2" xfId="30837"/>
    <cellStyle name="Normal 3 2 5 2 2 2 2 2" xfId="30838"/>
    <cellStyle name="Normal 3 2 5 2 2 2 2 2 2" xfId="30839"/>
    <cellStyle name="Normal 3 2 5 2 2 2 2 2 2 2" xfId="30840"/>
    <cellStyle name="Normal 3 2 5 2 2 2 2 2 3" xfId="30841"/>
    <cellStyle name="Normal 3 2 5 2 2 2 2 2 3 2" xfId="30842"/>
    <cellStyle name="Normal 3 2 5 2 2 2 2 2 4" xfId="30843"/>
    <cellStyle name="Normal 3 2 5 2 2 2 2 3" xfId="30844"/>
    <cellStyle name="Normal 3 2 5 2 2 2 2 3 2" xfId="30845"/>
    <cellStyle name="Normal 3 2 5 2 2 2 2 4" xfId="30846"/>
    <cellStyle name="Normal 3 2 5 2 2 2 2 4 2" xfId="30847"/>
    <cellStyle name="Normal 3 2 5 2 2 2 2 5" xfId="30848"/>
    <cellStyle name="Normal 3 2 5 2 2 2 3" xfId="30849"/>
    <cellStyle name="Normal 3 2 5 2 2 2 3 2" xfId="30850"/>
    <cellStyle name="Normal 3 2 5 2 2 2 3 2 2" xfId="30851"/>
    <cellStyle name="Normal 3 2 5 2 2 2 3 3" xfId="30852"/>
    <cellStyle name="Normal 3 2 5 2 2 2 3 3 2" xfId="30853"/>
    <cellStyle name="Normal 3 2 5 2 2 2 3 4" xfId="30854"/>
    <cellStyle name="Normal 3 2 5 2 2 2 4" xfId="30855"/>
    <cellStyle name="Normal 3 2 5 2 2 2 4 2" xfId="30856"/>
    <cellStyle name="Normal 3 2 5 2 2 2 5" xfId="30857"/>
    <cellStyle name="Normal 3 2 5 2 2 2 5 2" xfId="30858"/>
    <cellStyle name="Normal 3 2 5 2 2 2 6" xfId="30859"/>
    <cellStyle name="Normal 3 2 5 2 2 3" xfId="30860"/>
    <cellStyle name="Normal 3 2 5 2 2 3 2" xfId="30861"/>
    <cellStyle name="Normal 3 2 5 2 2 3 2 2" xfId="30862"/>
    <cellStyle name="Normal 3 2 5 2 2 3 2 2 2" xfId="30863"/>
    <cellStyle name="Normal 3 2 5 2 2 3 2 2 2 2" xfId="30864"/>
    <cellStyle name="Normal 3 2 5 2 2 3 2 2 3" xfId="30865"/>
    <cellStyle name="Normal 3 2 5 2 2 3 2 2 3 2" xfId="30866"/>
    <cellStyle name="Normal 3 2 5 2 2 3 2 2 4" xfId="30867"/>
    <cellStyle name="Normal 3 2 5 2 2 3 2 3" xfId="30868"/>
    <cellStyle name="Normal 3 2 5 2 2 3 2 3 2" xfId="30869"/>
    <cellStyle name="Normal 3 2 5 2 2 3 2 4" xfId="30870"/>
    <cellStyle name="Normal 3 2 5 2 2 3 2 4 2" xfId="30871"/>
    <cellStyle name="Normal 3 2 5 2 2 3 2 5" xfId="30872"/>
    <cellStyle name="Normal 3 2 5 2 2 3 3" xfId="30873"/>
    <cellStyle name="Normal 3 2 5 2 2 3 3 2" xfId="30874"/>
    <cellStyle name="Normal 3 2 5 2 2 3 3 2 2" xfId="30875"/>
    <cellStyle name="Normal 3 2 5 2 2 3 3 3" xfId="30876"/>
    <cellStyle name="Normal 3 2 5 2 2 3 3 3 2" xfId="30877"/>
    <cellStyle name="Normal 3 2 5 2 2 3 3 4" xfId="30878"/>
    <cellStyle name="Normal 3 2 5 2 2 3 4" xfId="30879"/>
    <cellStyle name="Normal 3 2 5 2 2 3 4 2" xfId="30880"/>
    <cellStyle name="Normal 3 2 5 2 2 3 5" xfId="30881"/>
    <cellStyle name="Normal 3 2 5 2 2 3 5 2" xfId="30882"/>
    <cellStyle name="Normal 3 2 5 2 2 3 6" xfId="30883"/>
    <cellStyle name="Normal 3 2 5 2 2 4" xfId="30884"/>
    <cellStyle name="Normal 3 2 5 2 2 4 2" xfId="30885"/>
    <cellStyle name="Normal 3 2 5 2 2 4 2 2" xfId="30886"/>
    <cellStyle name="Normal 3 2 5 2 2 4 2 2 2" xfId="30887"/>
    <cellStyle name="Normal 3 2 5 2 2 4 2 2 2 2" xfId="30888"/>
    <cellStyle name="Normal 3 2 5 2 2 4 2 2 3" xfId="30889"/>
    <cellStyle name="Normal 3 2 5 2 2 4 2 2 3 2" xfId="30890"/>
    <cellStyle name="Normal 3 2 5 2 2 4 2 2 4" xfId="30891"/>
    <cellStyle name="Normal 3 2 5 2 2 4 2 3" xfId="30892"/>
    <cellStyle name="Normal 3 2 5 2 2 4 2 3 2" xfId="30893"/>
    <cellStyle name="Normal 3 2 5 2 2 4 2 4" xfId="30894"/>
    <cellStyle name="Normal 3 2 5 2 2 4 2 4 2" xfId="30895"/>
    <cellStyle name="Normal 3 2 5 2 2 4 2 5" xfId="30896"/>
    <cellStyle name="Normal 3 2 5 2 2 4 3" xfId="30897"/>
    <cellStyle name="Normal 3 2 5 2 2 4 3 2" xfId="30898"/>
    <cellStyle name="Normal 3 2 5 2 2 4 3 2 2" xfId="30899"/>
    <cellStyle name="Normal 3 2 5 2 2 4 3 3" xfId="30900"/>
    <cellStyle name="Normal 3 2 5 2 2 4 3 3 2" xfId="30901"/>
    <cellStyle name="Normal 3 2 5 2 2 4 3 4" xfId="30902"/>
    <cellStyle name="Normal 3 2 5 2 2 4 4" xfId="30903"/>
    <cellStyle name="Normal 3 2 5 2 2 4 4 2" xfId="30904"/>
    <cellStyle name="Normal 3 2 5 2 2 4 5" xfId="30905"/>
    <cellStyle name="Normal 3 2 5 2 2 4 5 2" xfId="30906"/>
    <cellStyle name="Normal 3 2 5 2 2 4 6" xfId="30907"/>
    <cellStyle name="Normal 3 2 5 2 2 5" xfId="30908"/>
    <cellStyle name="Normal 3 2 5 2 2 5 2" xfId="30909"/>
    <cellStyle name="Normal 3 2 5 2 2 5 2 2" xfId="30910"/>
    <cellStyle name="Normal 3 2 5 2 2 5 2 2 2" xfId="30911"/>
    <cellStyle name="Normal 3 2 5 2 2 5 2 3" xfId="30912"/>
    <cellStyle name="Normal 3 2 5 2 2 5 2 3 2" xfId="30913"/>
    <cellStyle name="Normal 3 2 5 2 2 5 2 4" xfId="30914"/>
    <cellStyle name="Normal 3 2 5 2 2 5 3" xfId="30915"/>
    <cellStyle name="Normal 3 2 5 2 2 5 3 2" xfId="30916"/>
    <cellStyle name="Normal 3 2 5 2 2 5 4" xfId="30917"/>
    <cellStyle name="Normal 3 2 5 2 2 5 4 2" xfId="30918"/>
    <cellStyle name="Normal 3 2 5 2 2 5 5" xfId="30919"/>
    <cellStyle name="Normal 3 2 5 2 2 6" xfId="30920"/>
    <cellStyle name="Normal 3 2 5 2 2 6 2" xfId="30921"/>
    <cellStyle name="Normal 3 2 5 2 2 6 2 2" xfId="30922"/>
    <cellStyle name="Normal 3 2 5 2 2 6 3" xfId="30923"/>
    <cellStyle name="Normal 3 2 5 2 2 6 3 2" xfId="30924"/>
    <cellStyle name="Normal 3 2 5 2 2 6 4" xfId="30925"/>
    <cellStyle name="Normal 3 2 5 2 2 7" xfId="30926"/>
    <cellStyle name="Normal 3 2 5 2 2 7 2" xfId="30927"/>
    <cellStyle name="Normal 3 2 5 2 2 8" xfId="30928"/>
    <cellStyle name="Normal 3 2 5 2 2 8 2" xfId="30929"/>
    <cellStyle name="Normal 3 2 5 2 2 9" xfId="30930"/>
    <cellStyle name="Normal 3 2 5 2 3" xfId="30931"/>
    <cellStyle name="Normal 3 2 5 2 3 2" xfId="30932"/>
    <cellStyle name="Normal 3 2 5 2 3 2 2" xfId="30933"/>
    <cellStyle name="Normal 3 2 5 2 3 2 2 2" xfId="30934"/>
    <cellStyle name="Normal 3 2 5 2 3 2 2 2 2" xfId="30935"/>
    <cellStyle name="Normal 3 2 5 2 3 2 2 3" xfId="30936"/>
    <cellStyle name="Normal 3 2 5 2 3 2 2 3 2" xfId="30937"/>
    <cellStyle name="Normal 3 2 5 2 3 2 2 4" xfId="30938"/>
    <cellStyle name="Normal 3 2 5 2 3 2 3" xfId="30939"/>
    <cellStyle name="Normal 3 2 5 2 3 2 3 2" xfId="30940"/>
    <cellStyle name="Normal 3 2 5 2 3 2 4" xfId="30941"/>
    <cellStyle name="Normal 3 2 5 2 3 2 4 2" xfId="30942"/>
    <cellStyle name="Normal 3 2 5 2 3 2 5" xfId="30943"/>
    <cellStyle name="Normal 3 2 5 2 3 3" xfId="30944"/>
    <cellStyle name="Normal 3 2 5 2 3 3 2" xfId="30945"/>
    <cellStyle name="Normal 3 2 5 2 3 3 2 2" xfId="30946"/>
    <cellStyle name="Normal 3 2 5 2 3 3 3" xfId="30947"/>
    <cellStyle name="Normal 3 2 5 2 3 3 3 2" xfId="30948"/>
    <cellStyle name="Normal 3 2 5 2 3 3 4" xfId="30949"/>
    <cellStyle name="Normal 3 2 5 2 3 4" xfId="30950"/>
    <cellStyle name="Normal 3 2 5 2 3 4 2" xfId="30951"/>
    <cellStyle name="Normal 3 2 5 2 3 5" xfId="30952"/>
    <cellStyle name="Normal 3 2 5 2 3 5 2" xfId="30953"/>
    <cellStyle name="Normal 3 2 5 2 3 6" xfId="30954"/>
    <cellStyle name="Normal 3 2 5 2 4" xfId="30955"/>
    <cellStyle name="Normal 3 2 5 2 4 2" xfId="30956"/>
    <cellStyle name="Normal 3 2 5 2 4 2 2" xfId="30957"/>
    <cellStyle name="Normal 3 2 5 2 4 2 2 2" xfId="30958"/>
    <cellStyle name="Normal 3 2 5 2 4 2 2 2 2" xfId="30959"/>
    <cellStyle name="Normal 3 2 5 2 4 2 2 3" xfId="30960"/>
    <cellStyle name="Normal 3 2 5 2 4 2 2 3 2" xfId="30961"/>
    <cellStyle name="Normal 3 2 5 2 4 2 2 4" xfId="30962"/>
    <cellStyle name="Normal 3 2 5 2 4 2 3" xfId="30963"/>
    <cellStyle name="Normal 3 2 5 2 4 2 3 2" xfId="30964"/>
    <cellStyle name="Normal 3 2 5 2 4 2 4" xfId="30965"/>
    <cellStyle name="Normal 3 2 5 2 4 2 4 2" xfId="30966"/>
    <cellStyle name="Normal 3 2 5 2 4 2 5" xfId="30967"/>
    <cellStyle name="Normal 3 2 5 2 4 3" xfId="30968"/>
    <cellStyle name="Normal 3 2 5 2 4 3 2" xfId="30969"/>
    <cellStyle name="Normal 3 2 5 2 4 3 2 2" xfId="30970"/>
    <cellStyle name="Normal 3 2 5 2 4 3 3" xfId="30971"/>
    <cellStyle name="Normal 3 2 5 2 4 3 3 2" xfId="30972"/>
    <cellStyle name="Normal 3 2 5 2 4 3 4" xfId="30973"/>
    <cellStyle name="Normal 3 2 5 2 4 4" xfId="30974"/>
    <cellStyle name="Normal 3 2 5 2 4 4 2" xfId="30975"/>
    <cellStyle name="Normal 3 2 5 2 4 5" xfId="30976"/>
    <cellStyle name="Normal 3 2 5 2 4 5 2" xfId="30977"/>
    <cellStyle name="Normal 3 2 5 2 4 6" xfId="30978"/>
    <cellStyle name="Normal 3 2 5 2 5" xfId="30979"/>
    <cellStyle name="Normal 3 2 5 2 5 2" xfId="30980"/>
    <cellStyle name="Normal 3 2 5 2 5 2 2" xfId="30981"/>
    <cellStyle name="Normal 3 2 5 2 5 2 2 2" xfId="30982"/>
    <cellStyle name="Normal 3 2 5 2 5 2 2 2 2" xfId="30983"/>
    <cellStyle name="Normal 3 2 5 2 5 2 2 3" xfId="30984"/>
    <cellStyle name="Normal 3 2 5 2 5 2 2 3 2" xfId="30985"/>
    <cellStyle name="Normal 3 2 5 2 5 2 2 4" xfId="30986"/>
    <cellStyle name="Normal 3 2 5 2 5 2 3" xfId="30987"/>
    <cellStyle name="Normal 3 2 5 2 5 2 3 2" xfId="30988"/>
    <cellStyle name="Normal 3 2 5 2 5 2 4" xfId="30989"/>
    <cellStyle name="Normal 3 2 5 2 5 2 4 2" xfId="30990"/>
    <cellStyle name="Normal 3 2 5 2 5 2 5" xfId="30991"/>
    <cellStyle name="Normal 3 2 5 2 5 3" xfId="30992"/>
    <cellStyle name="Normal 3 2 5 2 5 3 2" xfId="30993"/>
    <cellStyle name="Normal 3 2 5 2 5 3 2 2" xfId="30994"/>
    <cellStyle name="Normal 3 2 5 2 5 3 3" xfId="30995"/>
    <cellStyle name="Normal 3 2 5 2 5 3 3 2" xfId="30996"/>
    <cellStyle name="Normal 3 2 5 2 5 3 4" xfId="30997"/>
    <cellStyle name="Normal 3 2 5 2 5 4" xfId="30998"/>
    <cellStyle name="Normal 3 2 5 2 5 4 2" xfId="30999"/>
    <cellStyle name="Normal 3 2 5 2 5 5" xfId="31000"/>
    <cellStyle name="Normal 3 2 5 2 5 5 2" xfId="31001"/>
    <cellStyle name="Normal 3 2 5 2 5 6" xfId="31002"/>
    <cellStyle name="Normal 3 2 5 2 6" xfId="31003"/>
    <cellStyle name="Normal 3 2 5 2 6 2" xfId="31004"/>
    <cellStyle name="Normal 3 2 5 2 6 2 2" xfId="31005"/>
    <cellStyle name="Normal 3 2 5 2 6 2 2 2" xfId="31006"/>
    <cellStyle name="Normal 3 2 5 2 6 2 3" xfId="31007"/>
    <cellStyle name="Normal 3 2 5 2 6 2 3 2" xfId="31008"/>
    <cellStyle name="Normal 3 2 5 2 6 2 4" xfId="31009"/>
    <cellStyle name="Normal 3 2 5 2 6 3" xfId="31010"/>
    <cellStyle name="Normal 3 2 5 2 6 3 2" xfId="31011"/>
    <cellStyle name="Normal 3 2 5 2 6 4" xfId="31012"/>
    <cellStyle name="Normal 3 2 5 2 6 4 2" xfId="31013"/>
    <cellStyle name="Normal 3 2 5 2 6 5" xfId="31014"/>
    <cellStyle name="Normal 3 2 5 2 7" xfId="31015"/>
    <cellStyle name="Normal 3 2 5 2 7 2" xfId="31016"/>
    <cellStyle name="Normal 3 2 5 2 7 2 2" xfId="31017"/>
    <cellStyle name="Normal 3 2 5 2 7 3" xfId="31018"/>
    <cellStyle name="Normal 3 2 5 2 7 3 2" xfId="31019"/>
    <cellStyle name="Normal 3 2 5 2 7 4" xfId="31020"/>
    <cellStyle name="Normal 3 2 5 2 8" xfId="31021"/>
    <cellStyle name="Normal 3 2 5 2 8 2" xfId="31022"/>
    <cellStyle name="Normal 3 2 5 2 9" xfId="31023"/>
    <cellStyle name="Normal 3 2 5 2 9 2" xfId="31024"/>
    <cellStyle name="Normal 3 2 6" xfId="31025"/>
    <cellStyle name="Normal 3 2 6 10" xfId="31026"/>
    <cellStyle name="Normal 3 2 6 2" xfId="31027"/>
    <cellStyle name="Normal 3 2 6 2 2" xfId="31028"/>
    <cellStyle name="Normal 3 2 6 2 2 2" xfId="31029"/>
    <cellStyle name="Normal 3 2 6 2 2 2 2" xfId="31030"/>
    <cellStyle name="Normal 3 2 6 2 2 2 2 2" xfId="31031"/>
    <cellStyle name="Normal 3 2 6 2 2 2 2 2 2" xfId="31032"/>
    <cellStyle name="Normal 3 2 6 2 2 2 2 3" xfId="31033"/>
    <cellStyle name="Normal 3 2 6 2 2 2 2 3 2" xfId="31034"/>
    <cellStyle name="Normal 3 2 6 2 2 2 2 4" xfId="31035"/>
    <cellStyle name="Normal 3 2 6 2 2 2 3" xfId="31036"/>
    <cellStyle name="Normal 3 2 6 2 2 2 3 2" xfId="31037"/>
    <cellStyle name="Normal 3 2 6 2 2 2 4" xfId="31038"/>
    <cellStyle name="Normal 3 2 6 2 2 2 4 2" xfId="31039"/>
    <cellStyle name="Normal 3 2 6 2 2 2 5" xfId="31040"/>
    <cellStyle name="Normal 3 2 6 2 2 3" xfId="31041"/>
    <cellStyle name="Normal 3 2 6 2 2 3 2" xfId="31042"/>
    <cellStyle name="Normal 3 2 6 2 2 3 2 2" xfId="31043"/>
    <cellStyle name="Normal 3 2 6 2 2 3 3" xfId="31044"/>
    <cellStyle name="Normal 3 2 6 2 2 3 3 2" xfId="31045"/>
    <cellStyle name="Normal 3 2 6 2 2 3 4" xfId="31046"/>
    <cellStyle name="Normal 3 2 6 2 2 4" xfId="31047"/>
    <cellStyle name="Normal 3 2 6 2 2 4 2" xfId="31048"/>
    <cellStyle name="Normal 3 2 6 2 2 5" xfId="31049"/>
    <cellStyle name="Normal 3 2 6 2 2 5 2" xfId="31050"/>
    <cellStyle name="Normal 3 2 6 2 2 6" xfId="31051"/>
    <cellStyle name="Normal 3 2 6 2 3" xfId="31052"/>
    <cellStyle name="Normal 3 2 6 2 3 2" xfId="31053"/>
    <cellStyle name="Normal 3 2 6 2 3 2 2" xfId="31054"/>
    <cellStyle name="Normal 3 2 6 2 3 2 2 2" xfId="31055"/>
    <cellStyle name="Normal 3 2 6 2 3 2 2 2 2" xfId="31056"/>
    <cellStyle name="Normal 3 2 6 2 3 2 2 3" xfId="31057"/>
    <cellStyle name="Normal 3 2 6 2 3 2 2 3 2" xfId="31058"/>
    <cellStyle name="Normal 3 2 6 2 3 2 2 4" xfId="31059"/>
    <cellStyle name="Normal 3 2 6 2 3 2 3" xfId="31060"/>
    <cellStyle name="Normal 3 2 6 2 3 2 3 2" xfId="31061"/>
    <cellStyle name="Normal 3 2 6 2 3 2 4" xfId="31062"/>
    <cellStyle name="Normal 3 2 6 2 3 2 4 2" xfId="31063"/>
    <cellStyle name="Normal 3 2 6 2 3 2 5" xfId="31064"/>
    <cellStyle name="Normal 3 2 6 2 3 3" xfId="31065"/>
    <cellStyle name="Normal 3 2 6 2 3 3 2" xfId="31066"/>
    <cellStyle name="Normal 3 2 6 2 3 3 2 2" xfId="31067"/>
    <cellStyle name="Normal 3 2 6 2 3 3 3" xfId="31068"/>
    <cellStyle name="Normal 3 2 6 2 3 3 3 2" xfId="31069"/>
    <cellStyle name="Normal 3 2 6 2 3 3 4" xfId="31070"/>
    <cellStyle name="Normal 3 2 6 2 3 4" xfId="31071"/>
    <cellStyle name="Normal 3 2 6 2 3 4 2" xfId="31072"/>
    <cellStyle name="Normal 3 2 6 2 3 5" xfId="31073"/>
    <cellStyle name="Normal 3 2 6 2 3 5 2" xfId="31074"/>
    <cellStyle name="Normal 3 2 6 2 3 6" xfId="31075"/>
    <cellStyle name="Normal 3 2 6 2 4" xfId="31076"/>
    <cellStyle name="Normal 3 2 6 2 4 2" xfId="31077"/>
    <cellStyle name="Normal 3 2 6 2 4 2 2" xfId="31078"/>
    <cellStyle name="Normal 3 2 6 2 4 2 2 2" xfId="31079"/>
    <cellStyle name="Normal 3 2 6 2 4 2 2 2 2" xfId="31080"/>
    <cellStyle name="Normal 3 2 6 2 4 2 2 3" xfId="31081"/>
    <cellStyle name="Normal 3 2 6 2 4 2 2 3 2" xfId="31082"/>
    <cellStyle name="Normal 3 2 6 2 4 2 2 4" xfId="31083"/>
    <cellStyle name="Normal 3 2 6 2 4 2 3" xfId="31084"/>
    <cellStyle name="Normal 3 2 6 2 4 2 3 2" xfId="31085"/>
    <cellStyle name="Normal 3 2 6 2 4 2 4" xfId="31086"/>
    <cellStyle name="Normal 3 2 6 2 4 2 4 2" xfId="31087"/>
    <cellStyle name="Normal 3 2 6 2 4 2 5" xfId="31088"/>
    <cellStyle name="Normal 3 2 6 2 4 3" xfId="31089"/>
    <cellStyle name="Normal 3 2 6 2 4 3 2" xfId="31090"/>
    <cellStyle name="Normal 3 2 6 2 4 3 2 2" xfId="31091"/>
    <cellStyle name="Normal 3 2 6 2 4 3 3" xfId="31092"/>
    <cellStyle name="Normal 3 2 6 2 4 3 3 2" xfId="31093"/>
    <cellStyle name="Normal 3 2 6 2 4 3 4" xfId="31094"/>
    <cellStyle name="Normal 3 2 6 2 4 4" xfId="31095"/>
    <cellStyle name="Normal 3 2 6 2 4 4 2" xfId="31096"/>
    <cellStyle name="Normal 3 2 6 2 4 5" xfId="31097"/>
    <cellStyle name="Normal 3 2 6 2 4 5 2" xfId="31098"/>
    <cellStyle name="Normal 3 2 6 2 4 6" xfId="31099"/>
    <cellStyle name="Normal 3 2 6 2 5" xfId="31100"/>
    <cellStyle name="Normal 3 2 6 2 5 2" xfId="31101"/>
    <cellStyle name="Normal 3 2 6 2 5 2 2" xfId="31102"/>
    <cellStyle name="Normal 3 2 6 2 5 2 2 2" xfId="31103"/>
    <cellStyle name="Normal 3 2 6 2 5 2 3" xfId="31104"/>
    <cellStyle name="Normal 3 2 6 2 5 2 3 2" xfId="31105"/>
    <cellStyle name="Normal 3 2 6 2 5 2 4" xfId="31106"/>
    <cellStyle name="Normal 3 2 6 2 5 3" xfId="31107"/>
    <cellStyle name="Normal 3 2 6 2 5 3 2" xfId="31108"/>
    <cellStyle name="Normal 3 2 6 2 5 4" xfId="31109"/>
    <cellStyle name="Normal 3 2 6 2 5 4 2" xfId="31110"/>
    <cellStyle name="Normal 3 2 6 2 5 5" xfId="31111"/>
    <cellStyle name="Normal 3 2 6 2 6" xfId="31112"/>
    <cellStyle name="Normal 3 2 6 2 6 2" xfId="31113"/>
    <cellStyle name="Normal 3 2 6 2 6 2 2" xfId="31114"/>
    <cellStyle name="Normal 3 2 6 2 6 3" xfId="31115"/>
    <cellStyle name="Normal 3 2 6 2 6 3 2" xfId="31116"/>
    <cellStyle name="Normal 3 2 6 2 6 4" xfId="31117"/>
    <cellStyle name="Normal 3 2 6 2 7" xfId="31118"/>
    <cellStyle name="Normal 3 2 6 2 7 2" xfId="31119"/>
    <cellStyle name="Normal 3 2 6 2 8" xfId="31120"/>
    <cellStyle name="Normal 3 2 6 2 8 2" xfId="31121"/>
    <cellStyle name="Normal 3 2 6 2 9" xfId="31122"/>
    <cellStyle name="Normal 3 2 6 3" xfId="31123"/>
    <cellStyle name="Normal 3 2 6 3 2" xfId="31124"/>
    <cellStyle name="Normal 3 2 6 3 2 2" xfId="31125"/>
    <cellStyle name="Normal 3 2 6 3 2 2 2" xfId="31126"/>
    <cellStyle name="Normal 3 2 6 3 2 2 2 2" xfId="31127"/>
    <cellStyle name="Normal 3 2 6 3 2 2 3" xfId="31128"/>
    <cellStyle name="Normal 3 2 6 3 2 2 3 2" xfId="31129"/>
    <cellStyle name="Normal 3 2 6 3 2 2 4" xfId="31130"/>
    <cellStyle name="Normal 3 2 6 3 2 3" xfId="31131"/>
    <cellStyle name="Normal 3 2 6 3 2 3 2" xfId="31132"/>
    <cellStyle name="Normal 3 2 6 3 2 4" xfId="31133"/>
    <cellStyle name="Normal 3 2 6 3 2 4 2" xfId="31134"/>
    <cellStyle name="Normal 3 2 6 3 2 5" xfId="31135"/>
    <cellStyle name="Normal 3 2 6 3 3" xfId="31136"/>
    <cellStyle name="Normal 3 2 6 3 3 2" xfId="31137"/>
    <cellStyle name="Normal 3 2 6 3 3 2 2" xfId="31138"/>
    <cellStyle name="Normal 3 2 6 3 3 3" xfId="31139"/>
    <cellStyle name="Normal 3 2 6 3 3 3 2" xfId="31140"/>
    <cellStyle name="Normal 3 2 6 3 3 4" xfId="31141"/>
    <cellStyle name="Normal 3 2 6 3 4" xfId="31142"/>
    <cellStyle name="Normal 3 2 6 3 4 2" xfId="31143"/>
    <cellStyle name="Normal 3 2 6 3 5" xfId="31144"/>
    <cellStyle name="Normal 3 2 6 3 5 2" xfId="31145"/>
    <cellStyle name="Normal 3 2 6 3 6" xfId="31146"/>
    <cellStyle name="Normal 3 2 6 4" xfId="31147"/>
    <cellStyle name="Normal 3 2 6 4 2" xfId="31148"/>
    <cellStyle name="Normal 3 2 6 4 2 2" xfId="31149"/>
    <cellStyle name="Normal 3 2 6 4 2 2 2" xfId="31150"/>
    <cellStyle name="Normal 3 2 6 4 2 2 2 2" xfId="31151"/>
    <cellStyle name="Normal 3 2 6 4 2 2 3" xfId="31152"/>
    <cellStyle name="Normal 3 2 6 4 2 2 3 2" xfId="31153"/>
    <cellStyle name="Normal 3 2 6 4 2 2 4" xfId="31154"/>
    <cellStyle name="Normal 3 2 6 4 2 3" xfId="31155"/>
    <cellStyle name="Normal 3 2 6 4 2 3 2" xfId="31156"/>
    <cellStyle name="Normal 3 2 6 4 2 4" xfId="31157"/>
    <cellStyle name="Normal 3 2 6 4 2 4 2" xfId="31158"/>
    <cellStyle name="Normal 3 2 6 4 2 5" xfId="31159"/>
    <cellStyle name="Normal 3 2 6 4 3" xfId="31160"/>
    <cellStyle name="Normal 3 2 6 4 3 2" xfId="31161"/>
    <cellStyle name="Normal 3 2 6 4 3 2 2" xfId="31162"/>
    <cellStyle name="Normal 3 2 6 4 3 3" xfId="31163"/>
    <cellStyle name="Normal 3 2 6 4 3 3 2" xfId="31164"/>
    <cellStyle name="Normal 3 2 6 4 3 4" xfId="31165"/>
    <cellStyle name="Normal 3 2 6 4 4" xfId="31166"/>
    <cellStyle name="Normal 3 2 6 4 4 2" xfId="31167"/>
    <cellStyle name="Normal 3 2 6 4 5" xfId="31168"/>
    <cellStyle name="Normal 3 2 6 4 5 2" xfId="31169"/>
    <cellStyle name="Normal 3 2 6 4 6" xfId="31170"/>
    <cellStyle name="Normal 3 2 6 5" xfId="31171"/>
    <cellStyle name="Normal 3 2 6 5 2" xfId="31172"/>
    <cellStyle name="Normal 3 2 6 5 2 2" xfId="31173"/>
    <cellStyle name="Normal 3 2 6 5 2 2 2" xfId="31174"/>
    <cellStyle name="Normal 3 2 6 5 2 2 2 2" xfId="31175"/>
    <cellStyle name="Normal 3 2 6 5 2 2 3" xfId="31176"/>
    <cellStyle name="Normal 3 2 6 5 2 2 3 2" xfId="31177"/>
    <cellStyle name="Normal 3 2 6 5 2 2 4" xfId="31178"/>
    <cellStyle name="Normal 3 2 6 5 2 3" xfId="31179"/>
    <cellStyle name="Normal 3 2 6 5 2 3 2" xfId="31180"/>
    <cellStyle name="Normal 3 2 6 5 2 4" xfId="31181"/>
    <cellStyle name="Normal 3 2 6 5 2 4 2" xfId="31182"/>
    <cellStyle name="Normal 3 2 6 5 2 5" xfId="31183"/>
    <cellStyle name="Normal 3 2 6 5 3" xfId="31184"/>
    <cellStyle name="Normal 3 2 6 5 3 2" xfId="31185"/>
    <cellStyle name="Normal 3 2 6 5 3 2 2" xfId="31186"/>
    <cellStyle name="Normal 3 2 6 5 3 3" xfId="31187"/>
    <cellStyle name="Normal 3 2 6 5 3 3 2" xfId="31188"/>
    <cellStyle name="Normal 3 2 6 5 3 4" xfId="31189"/>
    <cellStyle name="Normal 3 2 6 5 4" xfId="31190"/>
    <cellStyle name="Normal 3 2 6 5 4 2" xfId="31191"/>
    <cellStyle name="Normal 3 2 6 5 5" xfId="31192"/>
    <cellStyle name="Normal 3 2 6 5 5 2" xfId="31193"/>
    <cellStyle name="Normal 3 2 6 5 6" xfId="31194"/>
    <cellStyle name="Normal 3 2 6 6" xfId="31195"/>
    <cellStyle name="Normal 3 2 6 6 2" xfId="31196"/>
    <cellStyle name="Normal 3 2 6 6 2 2" xfId="31197"/>
    <cellStyle name="Normal 3 2 6 6 2 2 2" xfId="31198"/>
    <cellStyle name="Normal 3 2 6 6 2 3" xfId="31199"/>
    <cellStyle name="Normal 3 2 6 6 2 3 2" xfId="31200"/>
    <cellStyle name="Normal 3 2 6 6 2 4" xfId="31201"/>
    <cellStyle name="Normal 3 2 6 6 3" xfId="31202"/>
    <cellStyle name="Normal 3 2 6 6 3 2" xfId="31203"/>
    <cellStyle name="Normal 3 2 6 6 4" xfId="31204"/>
    <cellStyle name="Normal 3 2 6 6 4 2" xfId="31205"/>
    <cellStyle name="Normal 3 2 6 6 5" xfId="31206"/>
    <cellStyle name="Normal 3 2 6 7" xfId="31207"/>
    <cellStyle name="Normal 3 2 6 7 2" xfId="31208"/>
    <cellStyle name="Normal 3 2 6 7 2 2" xfId="31209"/>
    <cellStyle name="Normal 3 2 6 7 3" xfId="31210"/>
    <cellStyle name="Normal 3 2 6 7 3 2" xfId="31211"/>
    <cellStyle name="Normal 3 2 6 7 4" xfId="31212"/>
    <cellStyle name="Normal 3 2 6 8" xfId="31213"/>
    <cellStyle name="Normal 3 2 6 8 2" xfId="31214"/>
    <cellStyle name="Normal 3 2 6 9" xfId="31215"/>
    <cellStyle name="Normal 3 2 6 9 2" xfId="31216"/>
    <cellStyle name="Normal 3 2 7" xfId="31217"/>
    <cellStyle name="Normal 3 2 7 10" xfId="31218"/>
    <cellStyle name="Normal 3 2 7 2" xfId="31219"/>
    <cellStyle name="Normal 3 2 7 2 2" xfId="31220"/>
    <cellStyle name="Normal 3 2 7 2 2 2" xfId="31221"/>
    <cellStyle name="Normal 3 2 7 2 2 2 2" xfId="31222"/>
    <cellStyle name="Normal 3 2 7 2 2 2 2 2" xfId="31223"/>
    <cellStyle name="Normal 3 2 7 2 2 2 2 2 2" xfId="31224"/>
    <cellStyle name="Normal 3 2 7 2 2 2 2 3" xfId="31225"/>
    <cellStyle name="Normal 3 2 7 2 2 2 2 3 2" xfId="31226"/>
    <cellStyle name="Normal 3 2 7 2 2 2 2 4" xfId="31227"/>
    <cellStyle name="Normal 3 2 7 2 2 2 3" xfId="31228"/>
    <cellStyle name="Normal 3 2 7 2 2 2 3 2" xfId="31229"/>
    <cellStyle name="Normal 3 2 7 2 2 2 4" xfId="31230"/>
    <cellStyle name="Normal 3 2 7 2 2 2 4 2" xfId="31231"/>
    <cellStyle name="Normal 3 2 7 2 2 2 5" xfId="31232"/>
    <cellStyle name="Normal 3 2 7 2 2 3" xfId="31233"/>
    <cellStyle name="Normal 3 2 7 2 2 3 2" xfId="31234"/>
    <cellStyle name="Normal 3 2 7 2 2 3 2 2" xfId="31235"/>
    <cellStyle name="Normal 3 2 7 2 2 3 3" xfId="31236"/>
    <cellStyle name="Normal 3 2 7 2 2 3 3 2" xfId="31237"/>
    <cellStyle name="Normal 3 2 7 2 2 3 4" xfId="31238"/>
    <cellStyle name="Normal 3 2 7 2 2 4" xfId="31239"/>
    <cellStyle name="Normal 3 2 7 2 2 4 2" xfId="31240"/>
    <cellStyle name="Normal 3 2 7 2 2 5" xfId="31241"/>
    <cellStyle name="Normal 3 2 7 2 2 5 2" xfId="31242"/>
    <cellStyle name="Normal 3 2 7 2 2 6" xfId="31243"/>
    <cellStyle name="Normal 3 2 7 2 3" xfId="31244"/>
    <cellStyle name="Normal 3 2 7 2 3 2" xfId="31245"/>
    <cellStyle name="Normal 3 2 7 2 3 2 2" xfId="31246"/>
    <cellStyle name="Normal 3 2 7 2 3 2 2 2" xfId="31247"/>
    <cellStyle name="Normal 3 2 7 2 3 2 2 2 2" xfId="31248"/>
    <cellStyle name="Normal 3 2 7 2 3 2 2 3" xfId="31249"/>
    <cellStyle name="Normal 3 2 7 2 3 2 2 3 2" xfId="31250"/>
    <cellStyle name="Normal 3 2 7 2 3 2 2 4" xfId="31251"/>
    <cellStyle name="Normal 3 2 7 2 3 2 3" xfId="31252"/>
    <cellStyle name="Normal 3 2 7 2 3 2 3 2" xfId="31253"/>
    <cellStyle name="Normal 3 2 7 2 3 2 4" xfId="31254"/>
    <cellStyle name="Normal 3 2 7 2 3 2 4 2" xfId="31255"/>
    <cellStyle name="Normal 3 2 7 2 3 2 5" xfId="31256"/>
    <cellStyle name="Normal 3 2 7 2 3 3" xfId="31257"/>
    <cellStyle name="Normal 3 2 7 2 3 3 2" xfId="31258"/>
    <cellStyle name="Normal 3 2 7 2 3 3 2 2" xfId="31259"/>
    <cellStyle name="Normal 3 2 7 2 3 3 3" xfId="31260"/>
    <cellStyle name="Normal 3 2 7 2 3 3 3 2" xfId="31261"/>
    <cellStyle name="Normal 3 2 7 2 3 3 4" xfId="31262"/>
    <cellStyle name="Normal 3 2 7 2 3 4" xfId="31263"/>
    <cellStyle name="Normal 3 2 7 2 3 4 2" xfId="31264"/>
    <cellStyle name="Normal 3 2 7 2 3 5" xfId="31265"/>
    <cellStyle name="Normal 3 2 7 2 3 5 2" xfId="31266"/>
    <cellStyle name="Normal 3 2 7 2 3 6" xfId="31267"/>
    <cellStyle name="Normal 3 2 7 2 4" xfId="31268"/>
    <cellStyle name="Normal 3 2 7 2 4 2" xfId="31269"/>
    <cellStyle name="Normal 3 2 7 2 4 2 2" xfId="31270"/>
    <cellStyle name="Normal 3 2 7 2 4 2 2 2" xfId="31271"/>
    <cellStyle name="Normal 3 2 7 2 4 2 2 2 2" xfId="31272"/>
    <cellStyle name="Normal 3 2 7 2 4 2 2 3" xfId="31273"/>
    <cellStyle name="Normal 3 2 7 2 4 2 2 3 2" xfId="31274"/>
    <cellStyle name="Normal 3 2 7 2 4 2 2 4" xfId="31275"/>
    <cellStyle name="Normal 3 2 7 2 4 2 3" xfId="31276"/>
    <cellStyle name="Normal 3 2 7 2 4 2 3 2" xfId="31277"/>
    <cellStyle name="Normal 3 2 7 2 4 2 4" xfId="31278"/>
    <cellStyle name="Normal 3 2 7 2 4 2 4 2" xfId="31279"/>
    <cellStyle name="Normal 3 2 7 2 4 2 5" xfId="31280"/>
    <cellStyle name="Normal 3 2 7 2 4 3" xfId="31281"/>
    <cellStyle name="Normal 3 2 7 2 4 3 2" xfId="31282"/>
    <cellStyle name="Normal 3 2 7 2 4 3 2 2" xfId="31283"/>
    <cellStyle name="Normal 3 2 7 2 4 3 3" xfId="31284"/>
    <cellStyle name="Normal 3 2 7 2 4 3 3 2" xfId="31285"/>
    <cellStyle name="Normal 3 2 7 2 4 3 4" xfId="31286"/>
    <cellStyle name="Normal 3 2 7 2 4 4" xfId="31287"/>
    <cellStyle name="Normal 3 2 7 2 4 4 2" xfId="31288"/>
    <cellStyle name="Normal 3 2 7 2 4 5" xfId="31289"/>
    <cellStyle name="Normal 3 2 7 2 4 5 2" xfId="31290"/>
    <cellStyle name="Normal 3 2 7 2 4 6" xfId="31291"/>
    <cellStyle name="Normal 3 2 7 2 5" xfId="31292"/>
    <cellStyle name="Normal 3 2 7 2 5 2" xfId="31293"/>
    <cellStyle name="Normal 3 2 7 2 5 2 2" xfId="31294"/>
    <cellStyle name="Normal 3 2 7 2 5 2 2 2" xfId="31295"/>
    <cellStyle name="Normal 3 2 7 2 5 2 3" xfId="31296"/>
    <cellStyle name="Normal 3 2 7 2 5 2 3 2" xfId="31297"/>
    <cellStyle name="Normal 3 2 7 2 5 2 4" xfId="31298"/>
    <cellStyle name="Normal 3 2 7 2 5 3" xfId="31299"/>
    <cellStyle name="Normal 3 2 7 2 5 3 2" xfId="31300"/>
    <cellStyle name="Normal 3 2 7 2 5 4" xfId="31301"/>
    <cellStyle name="Normal 3 2 7 2 5 4 2" xfId="31302"/>
    <cellStyle name="Normal 3 2 7 2 5 5" xfId="31303"/>
    <cellStyle name="Normal 3 2 7 2 6" xfId="31304"/>
    <cellStyle name="Normal 3 2 7 2 6 2" xfId="31305"/>
    <cellStyle name="Normal 3 2 7 2 6 2 2" xfId="31306"/>
    <cellStyle name="Normal 3 2 7 2 6 3" xfId="31307"/>
    <cellStyle name="Normal 3 2 7 2 6 3 2" xfId="31308"/>
    <cellStyle name="Normal 3 2 7 2 6 4" xfId="31309"/>
    <cellStyle name="Normal 3 2 7 2 7" xfId="31310"/>
    <cellStyle name="Normal 3 2 7 2 7 2" xfId="31311"/>
    <cellStyle name="Normal 3 2 7 2 8" xfId="31312"/>
    <cellStyle name="Normal 3 2 7 2 8 2" xfId="31313"/>
    <cellStyle name="Normal 3 2 7 2 9" xfId="31314"/>
    <cellStyle name="Normal 3 2 7 3" xfId="31315"/>
    <cellStyle name="Normal 3 2 7 3 2" xfId="31316"/>
    <cellStyle name="Normal 3 2 7 3 2 2" xfId="31317"/>
    <cellStyle name="Normal 3 2 7 3 2 2 2" xfId="31318"/>
    <cellStyle name="Normal 3 2 7 3 2 2 2 2" xfId="31319"/>
    <cellStyle name="Normal 3 2 7 3 2 2 3" xfId="31320"/>
    <cellStyle name="Normal 3 2 7 3 2 2 3 2" xfId="31321"/>
    <cellStyle name="Normal 3 2 7 3 2 2 4" xfId="31322"/>
    <cellStyle name="Normal 3 2 7 3 2 3" xfId="31323"/>
    <cellStyle name="Normal 3 2 7 3 2 3 2" xfId="31324"/>
    <cellStyle name="Normal 3 2 7 3 2 4" xfId="31325"/>
    <cellStyle name="Normal 3 2 7 3 2 4 2" xfId="31326"/>
    <cellStyle name="Normal 3 2 7 3 2 5" xfId="31327"/>
    <cellStyle name="Normal 3 2 7 3 3" xfId="31328"/>
    <cellStyle name="Normal 3 2 7 3 3 2" xfId="31329"/>
    <cellStyle name="Normal 3 2 7 3 3 2 2" xfId="31330"/>
    <cellStyle name="Normal 3 2 7 3 3 3" xfId="31331"/>
    <cellStyle name="Normal 3 2 7 3 3 3 2" xfId="31332"/>
    <cellStyle name="Normal 3 2 7 3 3 4" xfId="31333"/>
    <cellStyle name="Normal 3 2 7 3 4" xfId="31334"/>
    <cellStyle name="Normal 3 2 7 3 4 2" xfId="31335"/>
    <cellStyle name="Normal 3 2 7 3 5" xfId="31336"/>
    <cellStyle name="Normal 3 2 7 3 5 2" xfId="31337"/>
    <cellStyle name="Normal 3 2 7 3 6" xfId="31338"/>
    <cellStyle name="Normal 3 2 7 4" xfId="31339"/>
    <cellStyle name="Normal 3 2 7 4 2" xfId="31340"/>
    <cellStyle name="Normal 3 2 7 4 2 2" xfId="31341"/>
    <cellStyle name="Normal 3 2 7 4 2 2 2" xfId="31342"/>
    <cellStyle name="Normal 3 2 7 4 2 2 2 2" xfId="31343"/>
    <cellStyle name="Normal 3 2 7 4 2 2 3" xfId="31344"/>
    <cellStyle name="Normal 3 2 7 4 2 2 3 2" xfId="31345"/>
    <cellStyle name="Normal 3 2 7 4 2 2 4" xfId="31346"/>
    <cellStyle name="Normal 3 2 7 4 2 3" xfId="31347"/>
    <cellStyle name="Normal 3 2 7 4 2 3 2" xfId="31348"/>
    <cellStyle name="Normal 3 2 7 4 2 4" xfId="31349"/>
    <cellStyle name="Normal 3 2 7 4 2 4 2" xfId="31350"/>
    <cellStyle name="Normal 3 2 7 4 2 5" xfId="31351"/>
    <cellStyle name="Normal 3 2 7 4 3" xfId="31352"/>
    <cellStyle name="Normal 3 2 7 4 3 2" xfId="31353"/>
    <cellStyle name="Normal 3 2 7 4 3 2 2" xfId="31354"/>
    <cellStyle name="Normal 3 2 7 4 3 3" xfId="31355"/>
    <cellStyle name="Normal 3 2 7 4 3 3 2" xfId="31356"/>
    <cellStyle name="Normal 3 2 7 4 3 4" xfId="31357"/>
    <cellStyle name="Normal 3 2 7 4 4" xfId="31358"/>
    <cellStyle name="Normal 3 2 7 4 4 2" xfId="31359"/>
    <cellStyle name="Normal 3 2 7 4 5" xfId="31360"/>
    <cellStyle name="Normal 3 2 7 4 5 2" xfId="31361"/>
    <cellStyle name="Normal 3 2 7 4 6" xfId="31362"/>
    <cellStyle name="Normal 3 2 7 5" xfId="31363"/>
    <cellStyle name="Normal 3 2 7 5 2" xfId="31364"/>
    <cellStyle name="Normal 3 2 7 5 2 2" xfId="31365"/>
    <cellStyle name="Normal 3 2 7 5 2 2 2" xfId="31366"/>
    <cellStyle name="Normal 3 2 7 5 2 2 2 2" xfId="31367"/>
    <cellStyle name="Normal 3 2 7 5 2 2 3" xfId="31368"/>
    <cellStyle name="Normal 3 2 7 5 2 2 3 2" xfId="31369"/>
    <cellStyle name="Normal 3 2 7 5 2 2 4" xfId="31370"/>
    <cellStyle name="Normal 3 2 7 5 2 3" xfId="31371"/>
    <cellStyle name="Normal 3 2 7 5 2 3 2" xfId="31372"/>
    <cellStyle name="Normal 3 2 7 5 2 4" xfId="31373"/>
    <cellStyle name="Normal 3 2 7 5 2 4 2" xfId="31374"/>
    <cellStyle name="Normal 3 2 7 5 2 5" xfId="31375"/>
    <cellStyle name="Normal 3 2 7 5 3" xfId="31376"/>
    <cellStyle name="Normal 3 2 7 5 3 2" xfId="31377"/>
    <cellStyle name="Normal 3 2 7 5 3 2 2" xfId="31378"/>
    <cellStyle name="Normal 3 2 7 5 3 3" xfId="31379"/>
    <cellStyle name="Normal 3 2 7 5 3 3 2" xfId="31380"/>
    <cellStyle name="Normal 3 2 7 5 3 4" xfId="31381"/>
    <cellStyle name="Normal 3 2 7 5 4" xfId="31382"/>
    <cellStyle name="Normal 3 2 7 5 4 2" xfId="31383"/>
    <cellStyle name="Normal 3 2 7 5 5" xfId="31384"/>
    <cellStyle name="Normal 3 2 7 5 5 2" xfId="31385"/>
    <cellStyle name="Normal 3 2 7 5 6" xfId="31386"/>
    <cellStyle name="Normal 3 2 7 6" xfId="31387"/>
    <cellStyle name="Normal 3 2 7 6 2" xfId="31388"/>
    <cellStyle name="Normal 3 2 7 6 2 2" xfId="31389"/>
    <cellStyle name="Normal 3 2 7 6 2 2 2" xfId="31390"/>
    <cellStyle name="Normal 3 2 7 6 2 3" xfId="31391"/>
    <cellStyle name="Normal 3 2 7 6 2 3 2" xfId="31392"/>
    <cellStyle name="Normal 3 2 7 6 2 4" xfId="31393"/>
    <cellStyle name="Normal 3 2 7 6 3" xfId="31394"/>
    <cellStyle name="Normal 3 2 7 6 3 2" xfId="31395"/>
    <cellStyle name="Normal 3 2 7 6 4" xfId="31396"/>
    <cellStyle name="Normal 3 2 7 6 4 2" xfId="31397"/>
    <cellStyle name="Normal 3 2 7 6 5" xfId="31398"/>
    <cellStyle name="Normal 3 2 7 7" xfId="31399"/>
    <cellStyle name="Normal 3 2 7 7 2" xfId="31400"/>
    <cellStyle name="Normal 3 2 7 7 2 2" xfId="31401"/>
    <cellStyle name="Normal 3 2 7 7 3" xfId="31402"/>
    <cellStyle name="Normal 3 2 7 7 3 2" xfId="31403"/>
    <cellStyle name="Normal 3 2 7 7 4" xfId="31404"/>
    <cellStyle name="Normal 3 2 7 8" xfId="31405"/>
    <cellStyle name="Normal 3 2 7 8 2" xfId="31406"/>
    <cellStyle name="Normal 3 2 7 9" xfId="31407"/>
    <cellStyle name="Normal 3 2 7 9 2" xfId="31408"/>
    <cellStyle name="Normal 3 2 8" xfId="31409"/>
    <cellStyle name="Normal 3 2 8 10" xfId="31410"/>
    <cellStyle name="Normal 3 2 8 2" xfId="31411"/>
    <cellStyle name="Normal 3 2 8 2 2" xfId="31412"/>
    <cellStyle name="Normal 3 2 8 2 2 2" xfId="31413"/>
    <cellStyle name="Normal 3 2 8 2 2 2 2" xfId="31414"/>
    <cellStyle name="Normal 3 2 8 2 2 2 2 2" xfId="31415"/>
    <cellStyle name="Normal 3 2 8 2 2 2 2 2 2" xfId="31416"/>
    <cellStyle name="Normal 3 2 8 2 2 2 2 3" xfId="31417"/>
    <cellStyle name="Normal 3 2 8 2 2 2 2 3 2" xfId="31418"/>
    <cellStyle name="Normal 3 2 8 2 2 2 2 4" xfId="31419"/>
    <cellStyle name="Normal 3 2 8 2 2 2 3" xfId="31420"/>
    <cellStyle name="Normal 3 2 8 2 2 2 3 2" xfId="31421"/>
    <cellStyle name="Normal 3 2 8 2 2 2 4" xfId="31422"/>
    <cellStyle name="Normal 3 2 8 2 2 2 4 2" xfId="31423"/>
    <cellStyle name="Normal 3 2 8 2 2 2 5" xfId="31424"/>
    <cellStyle name="Normal 3 2 8 2 2 3" xfId="31425"/>
    <cellStyle name="Normal 3 2 8 2 2 3 2" xfId="31426"/>
    <cellStyle name="Normal 3 2 8 2 2 3 2 2" xfId="31427"/>
    <cellStyle name="Normal 3 2 8 2 2 3 3" xfId="31428"/>
    <cellStyle name="Normal 3 2 8 2 2 3 3 2" xfId="31429"/>
    <cellStyle name="Normal 3 2 8 2 2 3 4" xfId="31430"/>
    <cellStyle name="Normal 3 2 8 2 2 4" xfId="31431"/>
    <cellStyle name="Normal 3 2 8 2 2 4 2" xfId="31432"/>
    <cellStyle name="Normal 3 2 8 2 2 5" xfId="31433"/>
    <cellStyle name="Normal 3 2 8 2 2 5 2" xfId="31434"/>
    <cellStyle name="Normal 3 2 8 2 2 6" xfId="31435"/>
    <cellStyle name="Normal 3 2 8 2 3" xfId="31436"/>
    <cellStyle name="Normal 3 2 8 2 3 2" xfId="31437"/>
    <cellStyle name="Normal 3 2 8 2 3 2 2" xfId="31438"/>
    <cellStyle name="Normal 3 2 8 2 3 2 2 2" xfId="31439"/>
    <cellStyle name="Normal 3 2 8 2 3 2 2 2 2" xfId="31440"/>
    <cellStyle name="Normal 3 2 8 2 3 2 2 3" xfId="31441"/>
    <cellStyle name="Normal 3 2 8 2 3 2 2 3 2" xfId="31442"/>
    <cellStyle name="Normal 3 2 8 2 3 2 2 4" xfId="31443"/>
    <cellStyle name="Normal 3 2 8 2 3 2 3" xfId="31444"/>
    <cellStyle name="Normal 3 2 8 2 3 2 3 2" xfId="31445"/>
    <cellStyle name="Normal 3 2 8 2 3 2 4" xfId="31446"/>
    <cellStyle name="Normal 3 2 8 2 3 2 4 2" xfId="31447"/>
    <cellStyle name="Normal 3 2 8 2 3 2 5" xfId="31448"/>
    <cellStyle name="Normal 3 2 8 2 3 3" xfId="31449"/>
    <cellStyle name="Normal 3 2 8 2 3 3 2" xfId="31450"/>
    <cellStyle name="Normal 3 2 8 2 3 3 2 2" xfId="31451"/>
    <cellStyle name="Normal 3 2 8 2 3 3 3" xfId="31452"/>
    <cellStyle name="Normal 3 2 8 2 3 3 3 2" xfId="31453"/>
    <cellStyle name="Normal 3 2 8 2 3 3 4" xfId="31454"/>
    <cellStyle name="Normal 3 2 8 2 3 4" xfId="31455"/>
    <cellStyle name="Normal 3 2 8 2 3 4 2" xfId="31456"/>
    <cellStyle name="Normal 3 2 8 2 3 5" xfId="31457"/>
    <cellStyle name="Normal 3 2 8 2 3 5 2" xfId="31458"/>
    <cellStyle name="Normal 3 2 8 2 3 6" xfId="31459"/>
    <cellStyle name="Normal 3 2 8 2 4" xfId="31460"/>
    <cellStyle name="Normal 3 2 8 2 4 2" xfId="31461"/>
    <cellStyle name="Normal 3 2 8 2 4 2 2" xfId="31462"/>
    <cellStyle name="Normal 3 2 8 2 4 2 2 2" xfId="31463"/>
    <cellStyle name="Normal 3 2 8 2 4 2 2 2 2" xfId="31464"/>
    <cellStyle name="Normal 3 2 8 2 4 2 2 3" xfId="31465"/>
    <cellStyle name="Normal 3 2 8 2 4 2 2 3 2" xfId="31466"/>
    <cellStyle name="Normal 3 2 8 2 4 2 2 4" xfId="31467"/>
    <cellStyle name="Normal 3 2 8 2 4 2 3" xfId="31468"/>
    <cellStyle name="Normal 3 2 8 2 4 2 3 2" xfId="31469"/>
    <cellStyle name="Normal 3 2 8 2 4 2 4" xfId="31470"/>
    <cellStyle name="Normal 3 2 8 2 4 2 4 2" xfId="31471"/>
    <cellStyle name="Normal 3 2 8 2 4 2 5" xfId="31472"/>
    <cellStyle name="Normal 3 2 8 2 4 3" xfId="31473"/>
    <cellStyle name="Normal 3 2 8 2 4 3 2" xfId="31474"/>
    <cellStyle name="Normal 3 2 8 2 4 3 2 2" xfId="31475"/>
    <cellStyle name="Normal 3 2 8 2 4 3 3" xfId="31476"/>
    <cellStyle name="Normal 3 2 8 2 4 3 3 2" xfId="31477"/>
    <cellStyle name="Normal 3 2 8 2 4 3 4" xfId="31478"/>
    <cellStyle name="Normal 3 2 8 2 4 4" xfId="31479"/>
    <cellStyle name="Normal 3 2 8 2 4 4 2" xfId="31480"/>
    <cellStyle name="Normal 3 2 8 2 4 5" xfId="31481"/>
    <cellStyle name="Normal 3 2 8 2 4 5 2" xfId="31482"/>
    <cellStyle name="Normal 3 2 8 2 4 6" xfId="31483"/>
    <cellStyle name="Normal 3 2 8 2 5" xfId="31484"/>
    <cellStyle name="Normal 3 2 8 2 5 2" xfId="31485"/>
    <cellStyle name="Normal 3 2 8 2 5 2 2" xfId="31486"/>
    <cellStyle name="Normal 3 2 8 2 5 2 2 2" xfId="31487"/>
    <cellStyle name="Normal 3 2 8 2 5 2 3" xfId="31488"/>
    <cellStyle name="Normal 3 2 8 2 5 2 3 2" xfId="31489"/>
    <cellStyle name="Normal 3 2 8 2 5 2 4" xfId="31490"/>
    <cellStyle name="Normal 3 2 8 2 5 3" xfId="31491"/>
    <cellStyle name="Normal 3 2 8 2 5 3 2" xfId="31492"/>
    <cellStyle name="Normal 3 2 8 2 5 4" xfId="31493"/>
    <cellStyle name="Normal 3 2 8 2 5 4 2" xfId="31494"/>
    <cellStyle name="Normal 3 2 8 2 5 5" xfId="31495"/>
    <cellStyle name="Normal 3 2 8 2 6" xfId="31496"/>
    <cellStyle name="Normal 3 2 8 2 6 2" xfId="31497"/>
    <cellStyle name="Normal 3 2 8 2 6 2 2" xfId="31498"/>
    <cellStyle name="Normal 3 2 8 2 6 3" xfId="31499"/>
    <cellStyle name="Normal 3 2 8 2 6 3 2" xfId="31500"/>
    <cellStyle name="Normal 3 2 8 2 6 4" xfId="31501"/>
    <cellStyle name="Normal 3 2 8 2 7" xfId="31502"/>
    <cellStyle name="Normal 3 2 8 2 7 2" xfId="31503"/>
    <cellStyle name="Normal 3 2 8 2 8" xfId="31504"/>
    <cellStyle name="Normal 3 2 8 2 8 2" xfId="31505"/>
    <cellStyle name="Normal 3 2 8 2 9" xfId="31506"/>
    <cellStyle name="Normal 3 2 8 3" xfId="31507"/>
    <cellStyle name="Normal 3 2 8 3 2" xfId="31508"/>
    <cellStyle name="Normal 3 2 8 3 2 2" xfId="31509"/>
    <cellStyle name="Normal 3 2 8 3 2 2 2" xfId="31510"/>
    <cellStyle name="Normal 3 2 8 3 2 2 2 2" xfId="31511"/>
    <cellStyle name="Normal 3 2 8 3 2 2 3" xfId="31512"/>
    <cellStyle name="Normal 3 2 8 3 2 2 3 2" xfId="31513"/>
    <cellStyle name="Normal 3 2 8 3 2 2 4" xfId="31514"/>
    <cellStyle name="Normal 3 2 8 3 2 3" xfId="31515"/>
    <cellStyle name="Normal 3 2 8 3 2 3 2" xfId="31516"/>
    <cellStyle name="Normal 3 2 8 3 2 4" xfId="31517"/>
    <cellStyle name="Normal 3 2 8 3 2 4 2" xfId="31518"/>
    <cellStyle name="Normal 3 2 8 3 2 5" xfId="31519"/>
    <cellStyle name="Normal 3 2 8 3 3" xfId="31520"/>
    <cellStyle name="Normal 3 2 8 3 3 2" xfId="31521"/>
    <cellStyle name="Normal 3 2 8 3 3 2 2" xfId="31522"/>
    <cellStyle name="Normal 3 2 8 3 3 3" xfId="31523"/>
    <cellStyle name="Normal 3 2 8 3 3 3 2" xfId="31524"/>
    <cellStyle name="Normal 3 2 8 3 3 4" xfId="31525"/>
    <cellStyle name="Normal 3 2 8 3 4" xfId="31526"/>
    <cellStyle name="Normal 3 2 8 3 4 2" xfId="31527"/>
    <cellStyle name="Normal 3 2 8 3 5" xfId="31528"/>
    <cellStyle name="Normal 3 2 8 3 5 2" xfId="31529"/>
    <cellStyle name="Normal 3 2 8 3 6" xfId="31530"/>
    <cellStyle name="Normal 3 2 8 4" xfId="31531"/>
    <cellStyle name="Normal 3 2 8 4 2" xfId="31532"/>
    <cellStyle name="Normal 3 2 8 4 2 2" xfId="31533"/>
    <cellStyle name="Normal 3 2 8 4 2 2 2" xfId="31534"/>
    <cellStyle name="Normal 3 2 8 4 2 2 2 2" xfId="31535"/>
    <cellStyle name="Normal 3 2 8 4 2 2 3" xfId="31536"/>
    <cellStyle name="Normal 3 2 8 4 2 2 3 2" xfId="31537"/>
    <cellStyle name="Normal 3 2 8 4 2 2 4" xfId="31538"/>
    <cellStyle name="Normal 3 2 8 4 2 3" xfId="31539"/>
    <cellStyle name="Normal 3 2 8 4 2 3 2" xfId="31540"/>
    <cellStyle name="Normal 3 2 8 4 2 4" xfId="31541"/>
    <cellStyle name="Normal 3 2 8 4 2 4 2" xfId="31542"/>
    <cellStyle name="Normal 3 2 8 4 2 5" xfId="31543"/>
    <cellStyle name="Normal 3 2 8 4 3" xfId="31544"/>
    <cellStyle name="Normal 3 2 8 4 3 2" xfId="31545"/>
    <cellStyle name="Normal 3 2 8 4 3 2 2" xfId="31546"/>
    <cellStyle name="Normal 3 2 8 4 3 3" xfId="31547"/>
    <cellStyle name="Normal 3 2 8 4 3 3 2" xfId="31548"/>
    <cellStyle name="Normal 3 2 8 4 3 4" xfId="31549"/>
    <cellStyle name="Normal 3 2 8 4 4" xfId="31550"/>
    <cellStyle name="Normal 3 2 8 4 4 2" xfId="31551"/>
    <cellStyle name="Normal 3 2 8 4 5" xfId="31552"/>
    <cellStyle name="Normal 3 2 8 4 5 2" xfId="31553"/>
    <cellStyle name="Normal 3 2 8 4 6" xfId="31554"/>
    <cellStyle name="Normal 3 2 8 5" xfId="31555"/>
    <cellStyle name="Normal 3 2 8 5 2" xfId="31556"/>
    <cellStyle name="Normal 3 2 8 5 2 2" xfId="31557"/>
    <cellStyle name="Normal 3 2 8 5 2 2 2" xfId="31558"/>
    <cellStyle name="Normal 3 2 8 5 2 2 2 2" xfId="31559"/>
    <cellStyle name="Normal 3 2 8 5 2 2 3" xfId="31560"/>
    <cellStyle name="Normal 3 2 8 5 2 2 3 2" xfId="31561"/>
    <cellStyle name="Normal 3 2 8 5 2 2 4" xfId="31562"/>
    <cellStyle name="Normal 3 2 8 5 2 3" xfId="31563"/>
    <cellStyle name="Normal 3 2 8 5 2 3 2" xfId="31564"/>
    <cellStyle name="Normal 3 2 8 5 2 4" xfId="31565"/>
    <cellStyle name="Normal 3 2 8 5 2 4 2" xfId="31566"/>
    <cellStyle name="Normal 3 2 8 5 2 5" xfId="31567"/>
    <cellStyle name="Normal 3 2 8 5 3" xfId="31568"/>
    <cellStyle name="Normal 3 2 8 5 3 2" xfId="31569"/>
    <cellStyle name="Normal 3 2 8 5 3 2 2" xfId="31570"/>
    <cellStyle name="Normal 3 2 8 5 3 3" xfId="31571"/>
    <cellStyle name="Normal 3 2 8 5 3 3 2" xfId="31572"/>
    <cellStyle name="Normal 3 2 8 5 3 4" xfId="31573"/>
    <cellStyle name="Normal 3 2 8 5 4" xfId="31574"/>
    <cellStyle name="Normal 3 2 8 5 4 2" xfId="31575"/>
    <cellStyle name="Normal 3 2 8 5 5" xfId="31576"/>
    <cellStyle name="Normal 3 2 8 5 5 2" xfId="31577"/>
    <cellStyle name="Normal 3 2 8 5 6" xfId="31578"/>
    <cellStyle name="Normal 3 2 8 6" xfId="31579"/>
    <cellStyle name="Normal 3 2 8 6 2" xfId="31580"/>
    <cellStyle name="Normal 3 2 8 6 2 2" xfId="31581"/>
    <cellStyle name="Normal 3 2 8 6 2 2 2" xfId="31582"/>
    <cellStyle name="Normal 3 2 8 6 2 3" xfId="31583"/>
    <cellStyle name="Normal 3 2 8 6 2 3 2" xfId="31584"/>
    <cellStyle name="Normal 3 2 8 6 2 4" xfId="31585"/>
    <cellStyle name="Normal 3 2 8 6 3" xfId="31586"/>
    <cellStyle name="Normal 3 2 8 6 3 2" xfId="31587"/>
    <cellStyle name="Normal 3 2 8 6 4" xfId="31588"/>
    <cellStyle name="Normal 3 2 8 6 4 2" xfId="31589"/>
    <cellStyle name="Normal 3 2 8 6 5" xfId="31590"/>
    <cellStyle name="Normal 3 2 8 7" xfId="31591"/>
    <cellStyle name="Normal 3 2 8 7 2" xfId="31592"/>
    <cellStyle name="Normal 3 2 8 7 2 2" xfId="31593"/>
    <cellStyle name="Normal 3 2 8 7 3" xfId="31594"/>
    <cellStyle name="Normal 3 2 8 7 3 2" xfId="31595"/>
    <cellStyle name="Normal 3 2 8 7 4" xfId="31596"/>
    <cellStyle name="Normal 3 2 8 8" xfId="31597"/>
    <cellStyle name="Normal 3 2 8 8 2" xfId="31598"/>
    <cellStyle name="Normal 3 2 8 9" xfId="31599"/>
    <cellStyle name="Normal 3 2 8 9 2" xfId="31600"/>
    <cellStyle name="Normal 3 2 9" xfId="31601"/>
    <cellStyle name="Normal 3 2 9 10" xfId="31602"/>
    <cellStyle name="Normal 3 2 9 11" xfId="31603"/>
    <cellStyle name="Normal 3 2 9 11 2" xfId="31604"/>
    <cellStyle name="Normal 3 2 9 11 2 2" xfId="31605"/>
    <cellStyle name="Normal 3 2 9 11 2 2 2" xfId="31606"/>
    <cellStyle name="Normal 3 2 9 11 2 2 2 2" xfId="31607"/>
    <cellStyle name="Normal 3 2 9 11 2 2 2 2 2" xfId="31608"/>
    <cellStyle name="Normal 3 2 9 11 2 2 2 3" xfId="31609"/>
    <cellStyle name="Normal 3 2 9 11 2 2 2 3 2" xfId="31610"/>
    <cellStyle name="Normal 3 2 9 11 2 2 2 4" xfId="31611"/>
    <cellStyle name="Normal 3 2 9 11 2 2 3" xfId="31612"/>
    <cellStyle name="Normal 3 2 9 11 2 2 3 2" xfId="31613"/>
    <cellStyle name="Normal 3 2 9 11 2 2 4" xfId="31614"/>
    <cellStyle name="Normal 3 2 9 11 2 2 4 2" xfId="31615"/>
    <cellStyle name="Normal 3 2 9 11 2 2 5" xfId="31616"/>
    <cellStyle name="Normal 3 2 9 11 2 3" xfId="31617"/>
    <cellStyle name="Normal 3 2 9 11 2 3 2" xfId="31618"/>
    <cellStyle name="Normal 3 2 9 11 2 3 2 2" xfId="31619"/>
    <cellStyle name="Normal 3 2 9 11 2 3 3" xfId="31620"/>
    <cellStyle name="Normal 3 2 9 11 2 3 3 2" xfId="31621"/>
    <cellStyle name="Normal 3 2 9 11 2 3 4" xfId="31622"/>
    <cellStyle name="Normal 3 2 9 11 2 4" xfId="31623"/>
    <cellStyle name="Normal 3 2 9 11 2 4 2" xfId="31624"/>
    <cellStyle name="Normal 3 2 9 11 2 5" xfId="31625"/>
    <cellStyle name="Normal 3 2 9 11 2 5 2" xfId="31626"/>
    <cellStyle name="Normal 3 2 9 11 2 6" xfId="31627"/>
    <cellStyle name="Normal 3 2 9 11 3" xfId="31628"/>
    <cellStyle name="Normal 3 2 9 11 3 2" xfId="31629"/>
    <cellStyle name="Normal 3 2 9 11 3 2 2" xfId="31630"/>
    <cellStyle name="Normal 3 2 9 11 3 2 2 2" xfId="31631"/>
    <cellStyle name="Normal 3 2 9 11 3 2 2 2 2" xfId="31632"/>
    <cellStyle name="Normal 3 2 9 11 3 2 2 3" xfId="31633"/>
    <cellStyle name="Normal 3 2 9 11 3 2 2 3 2" xfId="31634"/>
    <cellStyle name="Normal 3 2 9 11 3 2 2 4" xfId="31635"/>
    <cellStyle name="Normal 3 2 9 11 3 2 3" xfId="31636"/>
    <cellStyle name="Normal 3 2 9 11 3 2 3 2" xfId="31637"/>
    <cellStyle name="Normal 3 2 9 11 3 2 4" xfId="31638"/>
    <cellStyle name="Normal 3 2 9 11 3 2 4 2" xfId="31639"/>
    <cellStyle name="Normal 3 2 9 11 3 2 5" xfId="31640"/>
    <cellStyle name="Normal 3 2 9 11 3 3" xfId="31641"/>
    <cellStyle name="Normal 3 2 9 11 3 3 2" xfId="31642"/>
    <cellStyle name="Normal 3 2 9 11 3 3 2 2" xfId="31643"/>
    <cellStyle name="Normal 3 2 9 11 3 3 3" xfId="31644"/>
    <cellStyle name="Normal 3 2 9 11 3 3 3 2" xfId="31645"/>
    <cellStyle name="Normal 3 2 9 11 3 3 4" xfId="31646"/>
    <cellStyle name="Normal 3 2 9 11 3 4" xfId="31647"/>
    <cellStyle name="Normal 3 2 9 11 3 4 2" xfId="31648"/>
    <cellStyle name="Normal 3 2 9 11 3 5" xfId="31649"/>
    <cellStyle name="Normal 3 2 9 11 3 5 2" xfId="31650"/>
    <cellStyle name="Normal 3 2 9 11 3 6" xfId="31651"/>
    <cellStyle name="Normal 3 2 9 11 4" xfId="31652"/>
    <cellStyle name="Normal 3 2 9 11 4 2" xfId="31653"/>
    <cellStyle name="Normal 3 2 9 11 4 2 2" xfId="31654"/>
    <cellStyle name="Normal 3 2 9 11 4 2 2 2" xfId="31655"/>
    <cellStyle name="Normal 3 2 9 11 4 2 2 2 2" xfId="31656"/>
    <cellStyle name="Normal 3 2 9 11 4 2 2 3" xfId="31657"/>
    <cellStyle name="Normal 3 2 9 11 4 2 2 3 2" xfId="31658"/>
    <cellStyle name="Normal 3 2 9 11 4 2 2 4" xfId="31659"/>
    <cellStyle name="Normal 3 2 9 11 4 2 3" xfId="31660"/>
    <cellStyle name="Normal 3 2 9 11 4 2 3 2" xfId="31661"/>
    <cellStyle name="Normal 3 2 9 11 4 2 4" xfId="31662"/>
    <cellStyle name="Normal 3 2 9 11 4 2 4 2" xfId="31663"/>
    <cellStyle name="Normal 3 2 9 11 4 2 5" xfId="31664"/>
    <cellStyle name="Normal 3 2 9 11 4 3" xfId="31665"/>
    <cellStyle name="Normal 3 2 9 11 4 3 2" xfId="31666"/>
    <cellStyle name="Normal 3 2 9 11 4 3 2 2" xfId="31667"/>
    <cellStyle name="Normal 3 2 9 11 4 3 3" xfId="31668"/>
    <cellStyle name="Normal 3 2 9 11 4 3 3 2" xfId="31669"/>
    <cellStyle name="Normal 3 2 9 11 4 3 4" xfId="31670"/>
    <cellStyle name="Normal 3 2 9 11 4 4" xfId="31671"/>
    <cellStyle name="Normal 3 2 9 11 4 4 2" xfId="31672"/>
    <cellStyle name="Normal 3 2 9 11 4 5" xfId="31673"/>
    <cellStyle name="Normal 3 2 9 11 4 5 2" xfId="31674"/>
    <cellStyle name="Normal 3 2 9 11 4 6" xfId="31675"/>
    <cellStyle name="Normal 3 2 9 11 5" xfId="31676"/>
    <cellStyle name="Normal 3 2 9 11 5 2" xfId="31677"/>
    <cellStyle name="Normal 3 2 9 11 5 2 2" xfId="31678"/>
    <cellStyle name="Normal 3 2 9 11 5 2 2 2" xfId="31679"/>
    <cellStyle name="Normal 3 2 9 11 5 2 3" xfId="31680"/>
    <cellStyle name="Normal 3 2 9 11 5 2 3 2" xfId="31681"/>
    <cellStyle name="Normal 3 2 9 11 5 2 4" xfId="31682"/>
    <cellStyle name="Normal 3 2 9 11 5 3" xfId="31683"/>
    <cellStyle name="Normal 3 2 9 11 5 3 2" xfId="31684"/>
    <cellStyle name="Normal 3 2 9 11 5 4" xfId="31685"/>
    <cellStyle name="Normal 3 2 9 11 5 4 2" xfId="31686"/>
    <cellStyle name="Normal 3 2 9 11 5 5" xfId="31687"/>
    <cellStyle name="Normal 3 2 9 11 6" xfId="31688"/>
    <cellStyle name="Normal 3 2 9 11 6 2" xfId="31689"/>
    <cellStyle name="Normal 3 2 9 11 6 2 2" xfId="31690"/>
    <cellStyle name="Normal 3 2 9 11 6 3" xfId="31691"/>
    <cellStyle name="Normal 3 2 9 11 6 3 2" xfId="31692"/>
    <cellStyle name="Normal 3 2 9 11 6 4" xfId="31693"/>
    <cellStyle name="Normal 3 2 9 11 7" xfId="31694"/>
    <cellStyle name="Normal 3 2 9 11 7 2" xfId="31695"/>
    <cellStyle name="Normal 3 2 9 11 8" xfId="31696"/>
    <cellStyle name="Normal 3 2 9 11 8 2" xfId="31697"/>
    <cellStyle name="Normal 3 2 9 11 9" xfId="31698"/>
    <cellStyle name="Normal 3 2 9 12" xfId="31699"/>
    <cellStyle name="Normal 3 2 9 12 2" xfId="31700"/>
    <cellStyle name="Normal 3 2 9 12 2 2" xfId="31701"/>
    <cellStyle name="Normal 3 2 9 12 2 2 2" xfId="31702"/>
    <cellStyle name="Normal 3 2 9 12 2 2 2 2" xfId="31703"/>
    <cellStyle name="Normal 3 2 9 12 2 2 3" xfId="31704"/>
    <cellStyle name="Normal 3 2 9 12 2 2 3 2" xfId="31705"/>
    <cellStyle name="Normal 3 2 9 12 2 2 4" xfId="31706"/>
    <cellStyle name="Normal 3 2 9 12 2 3" xfId="31707"/>
    <cellStyle name="Normal 3 2 9 12 2 3 2" xfId="31708"/>
    <cellStyle name="Normal 3 2 9 12 2 4" xfId="31709"/>
    <cellStyle name="Normal 3 2 9 12 2 4 2" xfId="31710"/>
    <cellStyle name="Normal 3 2 9 12 2 5" xfId="31711"/>
    <cellStyle name="Normal 3 2 9 12 3" xfId="31712"/>
    <cellStyle name="Normal 3 2 9 12 3 2" xfId="31713"/>
    <cellStyle name="Normal 3 2 9 12 3 2 2" xfId="31714"/>
    <cellStyle name="Normal 3 2 9 12 3 3" xfId="31715"/>
    <cellStyle name="Normal 3 2 9 12 3 3 2" xfId="31716"/>
    <cellStyle name="Normal 3 2 9 12 3 4" xfId="31717"/>
    <cellStyle name="Normal 3 2 9 12 4" xfId="31718"/>
    <cellStyle name="Normal 3 2 9 12 4 2" xfId="31719"/>
    <cellStyle name="Normal 3 2 9 12 5" xfId="31720"/>
    <cellStyle name="Normal 3 2 9 12 5 2" xfId="31721"/>
    <cellStyle name="Normal 3 2 9 12 6" xfId="31722"/>
    <cellStyle name="Normal 3 2 9 13" xfId="31723"/>
    <cellStyle name="Normal 3 2 9 13 2" xfId="31724"/>
    <cellStyle name="Normal 3 2 9 13 2 2" xfId="31725"/>
    <cellStyle name="Normal 3 2 9 13 2 2 2" xfId="31726"/>
    <cellStyle name="Normal 3 2 9 13 2 2 2 2" xfId="31727"/>
    <cellStyle name="Normal 3 2 9 13 2 2 3" xfId="31728"/>
    <cellStyle name="Normal 3 2 9 13 2 2 3 2" xfId="31729"/>
    <cellStyle name="Normal 3 2 9 13 2 2 4" xfId="31730"/>
    <cellStyle name="Normal 3 2 9 13 2 3" xfId="31731"/>
    <cellStyle name="Normal 3 2 9 13 2 3 2" xfId="31732"/>
    <cellStyle name="Normal 3 2 9 13 2 4" xfId="31733"/>
    <cellStyle name="Normal 3 2 9 13 2 4 2" xfId="31734"/>
    <cellStyle name="Normal 3 2 9 13 2 5" xfId="31735"/>
    <cellStyle name="Normal 3 2 9 13 3" xfId="31736"/>
    <cellStyle name="Normal 3 2 9 13 3 2" xfId="31737"/>
    <cellStyle name="Normal 3 2 9 13 3 2 2" xfId="31738"/>
    <cellStyle name="Normal 3 2 9 13 3 3" xfId="31739"/>
    <cellStyle name="Normal 3 2 9 13 3 3 2" xfId="31740"/>
    <cellStyle name="Normal 3 2 9 13 3 4" xfId="31741"/>
    <cellStyle name="Normal 3 2 9 13 4" xfId="31742"/>
    <cellStyle name="Normal 3 2 9 13 4 2" xfId="31743"/>
    <cellStyle name="Normal 3 2 9 13 5" xfId="31744"/>
    <cellStyle name="Normal 3 2 9 13 5 2" xfId="31745"/>
    <cellStyle name="Normal 3 2 9 13 6" xfId="31746"/>
    <cellStyle name="Normal 3 2 9 14" xfId="31747"/>
    <cellStyle name="Normal 3 2 9 14 2" xfId="31748"/>
    <cellStyle name="Normal 3 2 9 14 2 2" xfId="31749"/>
    <cellStyle name="Normal 3 2 9 14 2 2 2" xfId="31750"/>
    <cellStyle name="Normal 3 2 9 14 2 2 2 2" xfId="31751"/>
    <cellStyle name="Normal 3 2 9 14 2 2 3" xfId="31752"/>
    <cellStyle name="Normal 3 2 9 14 2 2 3 2" xfId="31753"/>
    <cellStyle name="Normal 3 2 9 14 2 2 4" xfId="31754"/>
    <cellStyle name="Normal 3 2 9 14 2 3" xfId="31755"/>
    <cellStyle name="Normal 3 2 9 14 2 3 2" xfId="31756"/>
    <cellStyle name="Normal 3 2 9 14 2 4" xfId="31757"/>
    <cellStyle name="Normal 3 2 9 14 2 4 2" xfId="31758"/>
    <cellStyle name="Normal 3 2 9 14 2 5" xfId="31759"/>
    <cellStyle name="Normal 3 2 9 14 3" xfId="31760"/>
    <cellStyle name="Normal 3 2 9 14 3 2" xfId="31761"/>
    <cellStyle name="Normal 3 2 9 14 3 2 2" xfId="31762"/>
    <cellStyle name="Normal 3 2 9 14 3 3" xfId="31763"/>
    <cellStyle name="Normal 3 2 9 14 3 3 2" xfId="31764"/>
    <cellStyle name="Normal 3 2 9 14 3 4" xfId="31765"/>
    <cellStyle name="Normal 3 2 9 14 4" xfId="31766"/>
    <cellStyle name="Normal 3 2 9 14 4 2" xfId="31767"/>
    <cellStyle name="Normal 3 2 9 14 5" xfId="31768"/>
    <cellStyle name="Normal 3 2 9 14 5 2" xfId="31769"/>
    <cellStyle name="Normal 3 2 9 14 6" xfId="31770"/>
    <cellStyle name="Normal 3 2 9 15" xfId="31771"/>
    <cellStyle name="Normal 3 2 9 15 2" xfId="31772"/>
    <cellStyle name="Normal 3 2 9 15 2 2" xfId="31773"/>
    <cellStyle name="Normal 3 2 9 15 2 2 2" xfId="31774"/>
    <cellStyle name="Normal 3 2 9 15 2 3" xfId="31775"/>
    <cellStyle name="Normal 3 2 9 15 2 3 2" xfId="31776"/>
    <cellStyle name="Normal 3 2 9 15 2 4" xfId="31777"/>
    <cellStyle name="Normal 3 2 9 15 3" xfId="31778"/>
    <cellStyle name="Normal 3 2 9 15 3 2" xfId="31779"/>
    <cellStyle name="Normal 3 2 9 15 4" xfId="31780"/>
    <cellStyle name="Normal 3 2 9 15 4 2" xfId="31781"/>
    <cellStyle name="Normal 3 2 9 15 5" xfId="31782"/>
    <cellStyle name="Normal 3 2 9 16" xfId="31783"/>
    <cellStyle name="Normal 3 2 9 16 2" xfId="31784"/>
    <cellStyle name="Normal 3 2 9 16 2 2" xfId="31785"/>
    <cellStyle name="Normal 3 2 9 16 3" xfId="31786"/>
    <cellStyle name="Normal 3 2 9 16 3 2" xfId="31787"/>
    <cellStyle name="Normal 3 2 9 16 4" xfId="31788"/>
    <cellStyle name="Normal 3 2 9 17" xfId="31789"/>
    <cellStyle name="Normal 3 2 9 17 2" xfId="31790"/>
    <cellStyle name="Normal 3 2 9 18" xfId="31791"/>
    <cellStyle name="Normal 3 2 9 18 2" xfId="31792"/>
    <cellStyle name="Normal 3 2 9 19" xfId="31793"/>
    <cellStyle name="Normal 3 2 9 2" xfId="31794"/>
    <cellStyle name="Normal 3 2 9 3" xfId="31795"/>
    <cellStyle name="Normal 3 2 9 4" xfId="31796"/>
    <cellStyle name="Normal 3 2 9 5" xfId="31797"/>
    <cellStyle name="Normal 3 2 9 6" xfId="31798"/>
    <cellStyle name="Normal 3 2 9 7" xfId="31799"/>
    <cellStyle name="Normal 3 2 9 8" xfId="31800"/>
    <cellStyle name="Normal 3 2 9 9" xfId="31801"/>
    <cellStyle name="Normal 3 20" xfId="31802"/>
    <cellStyle name="Normal 3 21" xfId="31803"/>
    <cellStyle name="Normal 3 22" xfId="31804"/>
    <cellStyle name="Normal 3 23" xfId="31805"/>
    <cellStyle name="Normal 3 24" xfId="31806"/>
    <cellStyle name="Normal 3 25" xfId="31807"/>
    <cellStyle name="Normal 3 26" xfId="31808"/>
    <cellStyle name="Normal 3 27" xfId="31809"/>
    <cellStyle name="Normal 3 28" xfId="31810"/>
    <cellStyle name="Normal 3 29" xfId="31811"/>
    <cellStyle name="Normal 3 3" xfId="31812"/>
    <cellStyle name="Normal 3 3 2" xfId="31813"/>
    <cellStyle name="Normal 3 3 3" xfId="31814"/>
    <cellStyle name="Normal 3 30" xfId="31815"/>
    <cellStyle name="Normal 3 31" xfId="31816"/>
    <cellStyle name="Normal 3 32" xfId="31817"/>
    <cellStyle name="Normal 3 33" xfId="31818"/>
    <cellStyle name="Normal 3 34" xfId="31819"/>
    <cellStyle name="Normal 3 35" xfId="31820"/>
    <cellStyle name="Normal 3 36" xfId="31821"/>
    <cellStyle name="Normal 3 37" xfId="31822"/>
    <cellStyle name="Normal 3 38" xfId="31823"/>
    <cellStyle name="Normal 3 39" xfId="31824"/>
    <cellStyle name="Normal 3 4" xfId="31825"/>
    <cellStyle name="Normal 3 40" xfId="31826"/>
    <cellStyle name="Normal 3 41" xfId="31827"/>
    <cellStyle name="Normal 3 42" xfId="31828"/>
    <cellStyle name="Normal 3 43" xfId="31829"/>
    <cellStyle name="Normal 3 44" xfId="31830"/>
    <cellStyle name="Normal 3 5" xfId="31831"/>
    <cellStyle name="Normal 3 6" xfId="31832"/>
    <cellStyle name="Normal 3 7" xfId="31833"/>
    <cellStyle name="Normal 3 8" xfId="31834"/>
    <cellStyle name="Normal 3 9" xfId="31835"/>
    <cellStyle name="Normal 30" xfId="31836"/>
    <cellStyle name="Normal 30 10" xfId="31837"/>
    <cellStyle name="Normal 30 10 2" xfId="31838"/>
    <cellStyle name="Normal 30 11" xfId="31839"/>
    <cellStyle name="Normal 30 11 2" xfId="31840"/>
    <cellStyle name="Normal 30 11 2 2" xfId="31841"/>
    <cellStyle name="Normal 30 11 2 2 2" xfId="31842"/>
    <cellStyle name="Normal 30 11 2 2 2 2" xfId="31843"/>
    <cellStyle name="Normal 30 11 2 2 2 2 2" xfId="31844"/>
    <cellStyle name="Normal 30 11 2 2 2 3" xfId="31845"/>
    <cellStyle name="Normal 30 11 2 2 3" xfId="31846"/>
    <cellStyle name="Normal 30 11 2 3" xfId="31847"/>
    <cellStyle name="Normal 30 11 2 3 2" xfId="31848"/>
    <cellStyle name="Normal 30 11 2 4" xfId="31849"/>
    <cellStyle name="Normal 30 11 3" xfId="31850"/>
    <cellStyle name="Normal 30 12" xfId="31851"/>
    <cellStyle name="Normal 30 2" xfId="31852"/>
    <cellStyle name="Normal 30 2 2" xfId="31853"/>
    <cellStyle name="Normal 30 2 2 2" xfId="31854"/>
    <cellStyle name="Normal 30 2 2 2 2" xfId="31855"/>
    <cellStyle name="Normal 30 2 2 2 2 2" xfId="31856"/>
    <cellStyle name="Normal 30 2 2 2 2 2 2" xfId="31857"/>
    <cellStyle name="Normal 30 2 2 2 2 3" xfId="31858"/>
    <cellStyle name="Normal 30 2 2 2 2 3 2" xfId="31859"/>
    <cellStyle name="Normal 30 2 2 2 2 4" xfId="31860"/>
    <cellStyle name="Normal 30 2 2 2 3" xfId="31861"/>
    <cellStyle name="Normal 30 2 2 2 3 2" xfId="31862"/>
    <cellStyle name="Normal 30 2 2 2 4" xfId="31863"/>
    <cellStyle name="Normal 30 2 2 2 4 2" xfId="31864"/>
    <cellStyle name="Normal 30 2 2 2 5" xfId="31865"/>
    <cellStyle name="Normal 30 2 2 3" xfId="31866"/>
    <cellStyle name="Normal 30 2 2 3 2" xfId="31867"/>
    <cellStyle name="Normal 30 2 2 3 2 2" xfId="31868"/>
    <cellStyle name="Normal 30 2 2 3 3" xfId="31869"/>
    <cellStyle name="Normal 30 2 2 3 3 2" xfId="31870"/>
    <cellStyle name="Normal 30 2 2 3 4" xfId="31871"/>
    <cellStyle name="Normal 30 2 2 4" xfId="31872"/>
    <cellStyle name="Normal 30 2 2 4 2" xfId="31873"/>
    <cellStyle name="Normal 30 2 2 5" xfId="31874"/>
    <cellStyle name="Normal 30 2 2 5 2" xfId="31875"/>
    <cellStyle name="Normal 30 2 2 6" xfId="31876"/>
    <cellStyle name="Normal 30 2 3" xfId="31877"/>
    <cellStyle name="Normal 30 2 3 2" xfId="31878"/>
    <cellStyle name="Normal 30 2 3 2 2" xfId="31879"/>
    <cellStyle name="Normal 30 2 3 2 2 2" xfId="31880"/>
    <cellStyle name="Normal 30 2 3 2 2 2 2" xfId="31881"/>
    <cellStyle name="Normal 30 2 3 2 2 3" xfId="31882"/>
    <cellStyle name="Normal 30 2 3 2 2 3 2" xfId="31883"/>
    <cellStyle name="Normal 30 2 3 2 2 4" xfId="31884"/>
    <cellStyle name="Normal 30 2 3 2 3" xfId="31885"/>
    <cellStyle name="Normal 30 2 3 2 3 2" xfId="31886"/>
    <cellStyle name="Normal 30 2 3 2 4" xfId="31887"/>
    <cellStyle name="Normal 30 2 3 2 4 2" xfId="31888"/>
    <cellStyle name="Normal 30 2 3 2 5" xfId="31889"/>
    <cellStyle name="Normal 30 2 3 3" xfId="31890"/>
    <cellStyle name="Normal 30 2 3 3 2" xfId="31891"/>
    <cellStyle name="Normal 30 2 3 3 2 2" xfId="31892"/>
    <cellStyle name="Normal 30 2 3 3 3" xfId="31893"/>
    <cellStyle name="Normal 30 2 3 3 3 2" xfId="31894"/>
    <cellStyle name="Normal 30 2 3 3 4" xfId="31895"/>
    <cellStyle name="Normal 30 2 3 4" xfId="31896"/>
    <cellStyle name="Normal 30 2 3 4 2" xfId="31897"/>
    <cellStyle name="Normal 30 2 3 5" xfId="31898"/>
    <cellStyle name="Normal 30 2 3 5 2" xfId="31899"/>
    <cellStyle name="Normal 30 2 3 6" xfId="31900"/>
    <cellStyle name="Normal 30 2 4" xfId="31901"/>
    <cellStyle name="Normal 30 2 4 2" xfId="31902"/>
    <cellStyle name="Normal 30 2 4 2 2" xfId="31903"/>
    <cellStyle name="Normal 30 2 4 2 2 2" xfId="31904"/>
    <cellStyle name="Normal 30 2 4 2 2 2 2" xfId="31905"/>
    <cellStyle name="Normal 30 2 4 2 2 3" xfId="31906"/>
    <cellStyle name="Normal 30 2 4 2 2 3 2" xfId="31907"/>
    <cellStyle name="Normal 30 2 4 2 2 4" xfId="31908"/>
    <cellStyle name="Normal 30 2 4 2 3" xfId="31909"/>
    <cellStyle name="Normal 30 2 4 2 3 2" xfId="31910"/>
    <cellStyle name="Normal 30 2 4 2 4" xfId="31911"/>
    <cellStyle name="Normal 30 2 4 2 4 2" xfId="31912"/>
    <cellStyle name="Normal 30 2 4 2 5" xfId="31913"/>
    <cellStyle name="Normal 30 2 4 3" xfId="31914"/>
    <cellStyle name="Normal 30 2 4 3 2" xfId="31915"/>
    <cellStyle name="Normal 30 2 4 3 2 2" xfId="31916"/>
    <cellStyle name="Normal 30 2 4 3 3" xfId="31917"/>
    <cellStyle name="Normal 30 2 4 3 3 2" xfId="31918"/>
    <cellStyle name="Normal 30 2 4 3 4" xfId="31919"/>
    <cellStyle name="Normal 30 2 4 4" xfId="31920"/>
    <cellStyle name="Normal 30 2 4 4 2" xfId="31921"/>
    <cellStyle name="Normal 30 2 4 5" xfId="31922"/>
    <cellStyle name="Normal 30 2 4 5 2" xfId="31923"/>
    <cellStyle name="Normal 30 2 4 6" xfId="31924"/>
    <cellStyle name="Normal 30 2 5" xfId="31925"/>
    <cellStyle name="Normal 30 2 5 2" xfId="31926"/>
    <cellStyle name="Normal 30 2 5 2 2" xfId="31927"/>
    <cellStyle name="Normal 30 2 5 2 2 2" xfId="31928"/>
    <cellStyle name="Normal 30 2 5 2 3" xfId="31929"/>
    <cellStyle name="Normal 30 2 5 2 3 2" xfId="31930"/>
    <cellStyle name="Normal 30 2 5 2 4" xfId="31931"/>
    <cellStyle name="Normal 30 2 5 3" xfId="31932"/>
    <cellStyle name="Normal 30 2 5 3 2" xfId="31933"/>
    <cellStyle name="Normal 30 2 5 4" xfId="31934"/>
    <cellStyle name="Normal 30 2 5 4 2" xfId="31935"/>
    <cellStyle name="Normal 30 2 5 5" xfId="31936"/>
    <cellStyle name="Normal 30 2 6" xfId="31937"/>
    <cellStyle name="Normal 30 2 6 2" xfId="31938"/>
    <cellStyle name="Normal 30 2 6 2 2" xfId="31939"/>
    <cellStyle name="Normal 30 2 6 3" xfId="31940"/>
    <cellStyle name="Normal 30 2 6 3 2" xfId="31941"/>
    <cellStyle name="Normal 30 2 6 4" xfId="31942"/>
    <cellStyle name="Normal 30 2 7" xfId="31943"/>
    <cellStyle name="Normal 30 2 7 2" xfId="31944"/>
    <cellStyle name="Normal 30 2 8" xfId="31945"/>
    <cellStyle name="Normal 30 2 8 2" xfId="31946"/>
    <cellStyle name="Normal 30 2 9" xfId="31947"/>
    <cellStyle name="Normal 30 3" xfId="31948"/>
    <cellStyle name="Normal 30 3 2" xfId="31949"/>
    <cellStyle name="Normal 30 3 2 2" xfId="31950"/>
    <cellStyle name="Normal 30 3 2 2 2" xfId="31951"/>
    <cellStyle name="Normal 30 3 2 2 2 2" xfId="31952"/>
    <cellStyle name="Normal 30 3 2 2 3" xfId="31953"/>
    <cellStyle name="Normal 30 3 2 2 3 2" xfId="31954"/>
    <cellStyle name="Normal 30 3 2 2 4" xfId="31955"/>
    <cellStyle name="Normal 30 3 2 3" xfId="31956"/>
    <cellStyle name="Normal 30 3 2 3 2" xfId="31957"/>
    <cellStyle name="Normal 30 3 2 4" xfId="31958"/>
    <cellStyle name="Normal 30 3 2 4 2" xfId="31959"/>
    <cellStyle name="Normal 30 3 2 5" xfId="31960"/>
    <cellStyle name="Normal 30 3 3" xfId="31961"/>
    <cellStyle name="Normal 30 3 3 2" xfId="31962"/>
    <cellStyle name="Normal 30 3 3 2 2" xfId="31963"/>
    <cellStyle name="Normal 30 3 3 3" xfId="31964"/>
    <cellStyle name="Normal 30 3 3 3 2" xfId="31965"/>
    <cellStyle name="Normal 30 3 3 4" xfId="31966"/>
    <cellStyle name="Normal 30 3 4" xfId="31967"/>
    <cellStyle name="Normal 30 3 4 2" xfId="31968"/>
    <cellStyle name="Normal 30 3 5" xfId="31969"/>
    <cellStyle name="Normal 30 3 5 2" xfId="31970"/>
    <cellStyle name="Normal 30 3 6" xfId="31971"/>
    <cellStyle name="Normal 30 4" xfId="31972"/>
    <cellStyle name="Normal 30 4 2" xfId="31973"/>
    <cellStyle name="Normal 30 4 2 2" xfId="31974"/>
    <cellStyle name="Normal 30 4 2 2 2" xfId="31975"/>
    <cellStyle name="Normal 30 4 2 2 2 2" xfId="31976"/>
    <cellStyle name="Normal 30 4 2 2 3" xfId="31977"/>
    <cellStyle name="Normal 30 4 2 2 3 2" xfId="31978"/>
    <cellStyle name="Normal 30 4 2 2 4" xfId="31979"/>
    <cellStyle name="Normal 30 4 2 3" xfId="31980"/>
    <cellStyle name="Normal 30 4 2 3 2" xfId="31981"/>
    <cellStyle name="Normal 30 4 2 4" xfId="31982"/>
    <cellStyle name="Normal 30 4 2 4 2" xfId="31983"/>
    <cellStyle name="Normal 30 4 2 5" xfId="31984"/>
    <cellStyle name="Normal 30 4 3" xfId="31985"/>
    <cellStyle name="Normal 30 4 3 2" xfId="31986"/>
    <cellStyle name="Normal 30 4 3 2 2" xfId="31987"/>
    <cellStyle name="Normal 30 4 3 3" xfId="31988"/>
    <cellStyle name="Normal 30 4 3 3 2" xfId="31989"/>
    <cellStyle name="Normal 30 4 3 4" xfId="31990"/>
    <cellStyle name="Normal 30 4 4" xfId="31991"/>
    <cellStyle name="Normal 30 4 4 2" xfId="31992"/>
    <cellStyle name="Normal 30 4 5" xfId="31993"/>
    <cellStyle name="Normal 30 4 5 2" xfId="31994"/>
    <cellStyle name="Normal 30 4 6" xfId="31995"/>
    <cellStyle name="Normal 30 5" xfId="31996"/>
    <cellStyle name="Normal 30 5 2" xfId="31997"/>
    <cellStyle name="Normal 30 5 2 2" xfId="31998"/>
    <cellStyle name="Normal 30 5 2 2 2" xfId="31999"/>
    <cellStyle name="Normal 30 5 2 2 2 2" xfId="32000"/>
    <cellStyle name="Normal 30 5 2 2 3" xfId="32001"/>
    <cellStyle name="Normal 30 5 2 2 3 2" xfId="32002"/>
    <cellStyle name="Normal 30 5 2 2 4" xfId="32003"/>
    <cellStyle name="Normal 30 5 2 3" xfId="32004"/>
    <cellStyle name="Normal 30 5 2 3 2" xfId="32005"/>
    <cellStyle name="Normal 30 5 2 4" xfId="32006"/>
    <cellStyle name="Normal 30 5 2 4 2" xfId="32007"/>
    <cellStyle name="Normal 30 5 2 5" xfId="32008"/>
    <cellStyle name="Normal 30 5 3" xfId="32009"/>
    <cellStyle name="Normal 30 5 3 2" xfId="32010"/>
    <cellStyle name="Normal 30 5 3 2 2" xfId="32011"/>
    <cellStyle name="Normal 30 5 3 3" xfId="32012"/>
    <cellStyle name="Normal 30 5 3 3 2" xfId="32013"/>
    <cellStyle name="Normal 30 5 3 4" xfId="32014"/>
    <cellStyle name="Normal 30 5 4" xfId="32015"/>
    <cellStyle name="Normal 30 5 4 2" xfId="32016"/>
    <cellStyle name="Normal 30 5 5" xfId="32017"/>
    <cellStyle name="Normal 30 5 5 2" xfId="32018"/>
    <cellStyle name="Normal 30 5 6" xfId="32019"/>
    <cellStyle name="Normal 30 6" xfId="32020"/>
    <cellStyle name="Normal 30 6 2" xfId="32021"/>
    <cellStyle name="Normal 30 6 2 2" xfId="32022"/>
    <cellStyle name="Normal 30 6 2 2 2" xfId="32023"/>
    <cellStyle name="Normal 30 6 2 3" xfId="32024"/>
    <cellStyle name="Normal 30 6 2 3 2" xfId="32025"/>
    <cellStyle name="Normal 30 6 2 4" xfId="32026"/>
    <cellStyle name="Normal 30 6 3" xfId="32027"/>
    <cellStyle name="Normal 30 6 3 2" xfId="32028"/>
    <cellStyle name="Normal 30 6 4" xfId="32029"/>
    <cellStyle name="Normal 30 6 4 2" xfId="32030"/>
    <cellStyle name="Normal 30 6 5" xfId="32031"/>
    <cellStyle name="Normal 30 7" xfId="32032"/>
    <cellStyle name="Normal 30 7 2" xfId="32033"/>
    <cellStyle name="Normal 30 7 2 2" xfId="32034"/>
    <cellStyle name="Normal 30 7 3" xfId="32035"/>
    <cellStyle name="Normal 30 7 3 2" xfId="32036"/>
    <cellStyle name="Normal 30 7 4" xfId="32037"/>
    <cellStyle name="Normal 30 8" xfId="32038"/>
    <cellStyle name="Normal 30 8 2" xfId="32039"/>
    <cellStyle name="Normal 30 8 2 2" xfId="32040"/>
    <cellStyle name="Normal 30 8 3" xfId="32041"/>
    <cellStyle name="Normal 30 8 3 2" xfId="32042"/>
    <cellStyle name="Normal 30 8 4" xfId="32043"/>
    <cellStyle name="Normal 30 9" xfId="32044"/>
    <cellStyle name="Normal 30 9 2" xfId="32045"/>
    <cellStyle name="Normal 31" xfId="32046"/>
    <cellStyle name="Normal 31 10" xfId="32047"/>
    <cellStyle name="Normal 31 2" xfId="32048"/>
    <cellStyle name="Normal 31 2 2" xfId="32049"/>
    <cellStyle name="Normal 31 2 2 2" xfId="32050"/>
    <cellStyle name="Normal 31 2 2 2 2" xfId="32051"/>
    <cellStyle name="Normal 31 2 2 2 2 2" xfId="32052"/>
    <cellStyle name="Normal 31 2 2 2 2 2 2" xfId="32053"/>
    <cellStyle name="Normal 31 2 2 2 2 3" xfId="32054"/>
    <cellStyle name="Normal 31 2 2 2 2 3 2" xfId="32055"/>
    <cellStyle name="Normal 31 2 2 2 2 4" xfId="32056"/>
    <cellStyle name="Normal 31 2 2 2 3" xfId="32057"/>
    <cellStyle name="Normal 31 2 2 2 3 2" xfId="32058"/>
    <cellStyle name="Normal 31 2 2 2 4" xfId="32059"/>
    <cellStyle name="Normal 31 2 2 2 4 2" xfId="32060"/>
    <cellStyle name="Normal 31 2 2 2 5" xfId="32061"/>
    <cellStyle name="Normal 31 2 2 3" xfId="32062"/>
    <cellStyle name="Normal 31 2 2 3 2" xfId="32063"/>
    <cellStyle name="Normal 31 2 2 3 2 2" xfId="32064"/>
    <cellStyle name="Normal 31 2 2 3 3" xfId="32065"/>
    <cellStyle name="Normal 31 2 2 3 3 2" xfId="32066"/>
    <cellStyle name="Normal 31 2 2 3 4" xfId="32067"/>
    <cellStyle name="Normal 31 2 2 4" xfId="32068"/>
    <cellStyle name="Normal 31 2 2 4 2" xfId="32069"/>
    <cellStyle name="Normal 31 2 2 5" xfId="32070"/>
    <cellStyle name="Normal 31 2 2 5 2" xfId="32071"/>
    <cellStyle name="Normal 31 2 2 6" xfId="32072"/>
    <cellStyle name="Normal 31 2 3" xfId="32073"/>
    <cellStyle name="Normal 31 2 3 2" xfId="32074"/>
    <cellStyle name="Normal 31 2 3 2 2" xfId="32075"/>
    <cellStyle name="Normal 31 2 3 2 2 2" xfId="32076"/>
    <cellStyle name="Normal 31 2 3 2 2 2 2" xfId="32077"/>
    <cellStyle name="Normal 31 2 3 2 2 3" xfId="32078"/>
    <cellStyle name="Normal 31 2 3 2 2 3 2" xfId="32079"/>
    <cellStyle name="Normal 31 2 3 2 2 4" xfId="32080"/>
    <cellStyle name="Normal 31 2 3 2 3" xfId="32081"/>
    <cellStyle name="Normal 31 2 3 2 3 2" xfId="32082"/>
    <cellStyle name="Normal 31 2 3 2 4" xfId="32083"/>
    <cellStyle name="Normal 31 2 3 2 4 2" xfId="32084"/>
    <cellStyle name="Normal 31 2 3 2 5" xfId="32085"/>
    <cellStyle name="Normal 31 2 3 3" xfId="32086"/>
    <cellStyle name="Normal 31 2 3 3 2" xfId="32087"/>
    <cellStyle name="Normal 31 2 3 3 2 2" xfId="32088"/>
    <cellStyle name="Normal 31 2 3 3 3" xfId="32089"/>
    <cellStyle name="Normal 31 2 3 3 3 2" xfId="32090"/>
    <cellStyle name="Normal 31 2 3 3 4" xfId="32091"/>
    <cellStyle name="Normal 31 2 3 4" xfId="32092"/>
    <cellStyle name="Normal 31 2 3 4 2" xfId="32093"/>
    <cellStyle name="Normal 31 2 3 5" xfId="32094"/>
    <cellStyle name="Normal 31 2 3 5 2" xfId="32095"/>
    <cellStyle name="Normal 31 2 3 6" xfId="32096"/>
    <cellStyle name="Normal 31 2 4" xfId="32097"/>
    <cellStyle name="Normal 31 2 4 2" xfId="32098"/>
    <cellStyle name="Normal 31 2 4 2 2" xfId="32099"/>
    <cellStyle name="Normal 31 2 4 2 2 2" xfId="32100"/>
    <cellStyle name="Normal 31 2 4 2 2 2 2" xfId="32101"/>
    <cellStyle name="Normal 31 2 4 2 2 3" xfId="32102"/>
    <cellStyle name="Normal 31 2 4 2 2 3 2" xfId="32103"/>
    <cellStyle name="Normal 31 2 4 2 2 4" xfId="32104"/>
    <cellStyle name="Normal 31 2 4 2 3" xfId="32105"/>
    <cellStyle name="Normal 31 2 4 2 3 2" xfId="32106"/>
    <cellStyle name="Normal 31 2 4 2 4" xfId="32107"/>
    <cellStyle name="Normal 31 2 4 2 4 2" xfId="32108"/>
    <cellStyle name="Normal 31 2 4 2 5" xfId="32109"/>
    <cellStyle name="Normal 31 2 4 3" xfId="32110"/>
    <cellStyle name="Normal 31 2 4 3 2" xfId="32111"/>
    <cellStyle name="Normal 31 2 4 3 2 2" xfId="32112"/>
    <cellStyle name="Normal 31 2 4 3 3" xfId="32113"/>
    <cellStyle name="Normal 31 2 4 3 3 2" xfId="32114"/>
    <cellStyle name="Normal 31 2 4 3 4" xfId="32115"/>
    <cellStyle name="Normal 31 2 4 4" xfId="32116"/>
    <cellStyle name="Normal 31 2 4 4 2" xfId="32117"/>
    <cellStyle name="Normal 31 2 4 5" xfId="32118"/>
    <cellStyle name="Normal 31 2 4 5 2" xfId="32119"/>
    <cellStyle name="Normal 31 2 4 6" xfId="32120"/>
    <cellStyle name="Normal 31 2 5" xfId="32121"/>
    <cellStyle name="Normal 31 2 5 2" xfId="32122"/>
    <cellStyle name="Normal 31 2 5 2 2" xfId="32123"/>
    <cellStyle name="Normal 31 2 5 2 2 2" xfId="32124"/>
    <cellStyle name="Normal 31 2 5 2 3" xfId="32125"/>
    <cellStyle name="Normal 31 2 5 2 3 2" xfId="32126"/>
    <cellStyle name="Normal 31 2 5 2 4" xfId="32127"/>
    <cellStyle name="Normal 31 2 5 3" xfId="32128"/>
    <cellStyle name="Normal 31 2 5 3 2" xfId="32129"/>
    <cellStyle name="Normal 31 2 5 4" xfId="32130"/>
    <cellStyle name="Normal 31 2 5 4 2" xfId="32131"/>
    <cellStyle name="Normal 31 2 5 5" xfId="32132"/>
    <cellStyle name="Normal 31 2 6" xfId="32133"/>
    <cellStyle name="Normal 31 2 6 2" xfId="32134"/>
    <cellStyle name="Normal 31 2 6 2 2" xfId="32135"/>
    <cellStyle name="Normal 31 2 6 3" xfId="32136"/>
    <cellStyle name="Normal 31 2 6 3 2" xfId="32137"/>
    <cellStyle name="Normal 31 2 6 4" xfId="32138"/>
    <cellStyle name="Normal 31 2 7" xfId="32139"/>
    <cellStyle name="Normal 31 2 7 2" xfId="32140"/>
    <cellStyle name="Normal 31 2 8" xfId="32141"/>
    <cellStyle name="Normal 31 2 8 2" xfId="32142"/>
    <cellStyle name="Normal 31 2 9" xfId="32143"/>
    <cellStyle name="Normal 31 3" xfId="32144"/>
    <cellStyle name="Normal 31 3 2" xfId="32145"/>
    <cellStyle name="Normal 31 3 2 2" xfId="32146"/>
    <cellStyle name="Normal 31 3 2 2 2" xfId="32147"/>
    <cellStyle name="Normal 31 3 2 2 2 2" xfId="32148"/>
    <cellStyle name="Normal 31 3 2 2 3" xfId="32149"/>
    <cellStyle name="Normal 31 3 2 2 3 2" xfId="32150"/>
    <cellStyle name="Normal 31 3 2 2 4" xfId="32151"/>
    <cellStyle name="Normal 31 3 2 3" xfId="32152"/>
    <cellStyle name="Normal 31 3 2 3 2" xfId="32153"/>
    <cellStyle name="Normal 31 3 2 4" xfId="32154"/>
    <cellStyle name="Normal 31 3 2 4 2" xfId="32155"/>
    <cellStyle name="Normal 31 3 2 5" xfId="32156"/>
    <cellStyle name="Normal 31 3 3" xfId="32157"/>
    <cellStyle name="Normal 31 3 3 2" xfId="32158"/>
    <cellStyle name="Normal 31 3 3 2 2" xfId="32159"/>
    <cellStyle name="Normal 31 3 3 3" xfId="32160"/>
    <cellStyle name="Normal 31 3 3 3 2" xfId="32161"/>
    <cellStyle name="Normal 31 3 3 4" xfId="32162"/>
    <cellStyle name="Normal 31 3 4" xfId="32163"/>
    <cellStyle name="Normal 31 3 4 2" xfId="32164"/>
    <cellStyle name="Normal 31 3 5" xfId="32165"/>
    <cellStyle name="Normal 31 3 5 2" xfId="32166"/>
    <cellStyle name="Normal 31 3 6" xfId="32167"/>
    <cellStyle name="Normal 31 4" xfId="32168"/>
    <cellStyle name="Normal 31 4 2" xfId="32169"/>
    <cellStyle name="Normal 31 4 2 2" xfId="32170"/>
    <cellStyle name="Normal 31 4 2 2 2" xfId="32171"/>
    <cellStyle name="Normal 31 4 2 2 2 2" xfId="32172"/>
    <cellStyle name="Normal 31 4 2 2 3" xfId="32173"/>
    <cellStyle name="Normal 31 4 2 2 3 2" xfId="32174"/>
    <cellStyle name="Normal 31 4 2 2 4" xfId="32175"/>
    <cellStyle name="Normal 31 4 2 3" xfId="32176"/>
    <cellStyle name="Normal 31 4 2 3 2" xfId="32177"/>
    <cellStyle name="Normal 31 4 2 4" xfId="32178"/>
    <cellStyle name="Normal 31 4 2 4 2" xfId="32179"/>
    <cellStyle name="Normal 31 4 2 5" xfId="32180"/>
    <cellStyle name="Normal 31 4 3" xfId="32181"/>
    <cellStyle name="Normal 31 4 3 2" xfId="32182"/>
    <cellStyle name="Normal 31 4 3 2 2" xfId="32183"/>
    <cellStyle name="Normal 31 4 3 3" xfId="32184"/>
    <cellStyle name="Normal 31 4 3 3 2" xfId="32185"/>
    <cellStyle name="Normal 31 4 3 4" xfId="32186"/>
    <cellStyle name="Normal 31 4 4" xfId="32187"/>
    <cellStyle name="Normal 31 4 4 2" xfId="32188"/>
    <cellStyle name="Normal 31 4 5" xfId="32189"/>
    <cellStyle name="Normal 31 4 5 2" xfId="32190"/>
    <cellStyle name="Normal 31 4 6" xfId="32191"/>
    <cellStyle name="Normal 31 5" xfId="32192"/>
    <cellStyle name="Normal 31 5 2" xfId="32193"/>
    <cellStyle name="Normal 31 5 2 2" xfId="32194"/>
    <cellStyle name="Normal 31 5 2 2 2" xfId="32195"/>
    <cellStyle name="Normal 31 5 2 2 2 2" xfId="32196"/>
    <cellStyle name="Normal 31 5 2 2 3" xfId="32197"/>
    <cellStyle name="Normal 31 5 2 2 3 2" xfId="32198"/>
    <cellStyle name="Normal 31 5 2 2 4" xfId="32199"/>
    <cellStyle name="Normal 31 5 2 3" xfId="32200"/>
    <cellStyle name="Normal 31 5 2 3 2" xfId="32201"/>
    <cellStyle name="Normal 31 5 2 4" xfId="32202"/>
    <cellStyle name="Normal 31 5 2 4 2" xfId="32203"/>
    <cellStyle name="Normal 31 5 2 5" xfId="32204"/>
    <cellStyle name="Normal 31 5 3" xfId="32205"/>
    <cellStyle name="Normal 31 5 3 2" xfId="32206"/>
    <cellStyle name="Normal 31 5 3 2 2" xfId="32207"/>
    <cellStyle name="Normal 31 5 3 3" xfId="32208"/>
    <cellStyle name="Normal 31 5 3 3 2" xfId="32209"/>
    <cellStyle name="Normal 31 5 3 4" xfId="32210"/>
    <cellStyle name="Normal 31 5 4" xfId="32211"/>
    <cellStyle name="Normal 31 5 4 2" xfId="32212"/>
    <cellStyle name="Normal 31 5 5" xfId="32213"/>
    <cellStyle name="Normal 31 5 5 2" xfId="32214"/>
    <cellStyle name="Normal 31 5 6" xfId="32215"/>
    <cellStyle name="Normal 31 6" xfId="32216"/>
    <cellStyle name="Normal 31 6 2" xfId="32217"/>
    <cellStyle name="Normal 31 6 2 2" xfId="32218"/>
    <cellStyle name="Normal 31 6 2 2 2" xfId="32219"/>
    <cellStyle name="Normal 31 6 2 3" xfId="32220"/>
    <cellStyle name="Normal 31 6 2 3 2" xfId="32221"/>
    <cellStyle name="Normal 31 6 2 4" xfId="32222"/>
    <cellStyle name="Normal 31 6 3" xfId="32223"/>
    <cellStyle name="Normal 31 6 3 2" xfId="32224"/>
    <cellStyle name="Normal 31 6 4" xfId="32225"/>
    <cellStyle name="Normal 31 6 4 2" xfId="32226"/>
    <cellStyle name="Normal 31 6 5" xfId="32227"/>
    <cellStyle name="Normal 31 7" xfId="32228"/>
    <cellStyle name="Normal 31 7 2" xfId="32229"/>
    <cellStyle name="Normal 31 7 2 2" xfId="32230"/>
    <cellStyle name="Normal 31 7 3" xfId="32231"/>
    <cellStyle name="Normal 31 7 3 2" xfId="32232"/>
    <cellStyle name="Normal 31 7 4" xfId="32233"/>
    <cellStyle name="Normal 31 8" xfId="32234"/>
    <cellStyle name="Normal 31 8 2" xfId="32235"/>
    <cellStyle name="Normal 31 9" xfId="32236"/>
    <cellStyle name="Normal 31 9 2" xfId="32237"/>
    <cellStyle name="Normal 32" xfId="32238"/>
    <cellStyle name="Normal 32 10" xfId="32239"/>
    <cellStyle name="Normal 32 2" xfId="32240"/>
    <cellStyle name="Normal 32 2 2" xfId="32241"/>
    <cellStyle name="Normal 32 2 2 2" xfId="32242"/>
    <cellStyle name="Normal 32 2 2 2 2" xfId="32243"/>
    <cellStyle name="Normal 32 2 2 2 2 2" xfId="32244"/>
    <cellStyle name="Normal 32 2 2 2 2 2 2" xfId="32245"/>
    <cellStyle name="Normal 32 2 2 2 2 3" xfId="32246"/>
    <cellStyle name="Normal 32 2 2 2 2 3 2" xfId="32247"/>
    <cellStyle name="Normal 32 2 2 2 2 4" xfId="32248"/>
    <cellStyle name="Normal 32 2 2 2 3" xfId="32249"/>
    <cellStyle name="Normal 32 2 2 2 3 2" xfId="32250"/>
    <cellStyle name="Normal 32 2 2 2 4" xfId="32251"/>
    <cellStyle name="Normal 32 2 2 2 4 2" xfId="32252"/>
    <cellStyle name="Normal 32 2 2 2 5" xfId="32253"/>
    <cellStyle name="Normal 32 2 2 3" xfId="32254"/>
    <cellStyle name="Normal 32 2 2 3 2" xfId="32255"/>
    <cellStyle name="Normal 32 2 2 3 2 2" xfId="32256"/>
    <cellStyle name="Normal 32 2 2 3 3" xfId="32257"/>
    <cellStyle name="Normal 32 2 2 3 3 2" xfId="32258"/>
    <cellStyle name="Normal 32 2 2 3 4" xfId="32259"/>
    <cellStyle name="Normal 32 2 2 4" xfId="32260"/>
    <cellStyle name="Normal 32 2 2 4 2" xfId="32261"/>
    <cellStyle name="Normal 32 2 2 5" xfId="32262"/>
    <cellStyle name="Normal 32 2 2 5 2" xfId="32263"/>
    <cellStyle name="Normal 32 2 2 6" xfId="32264"/>
    <cellStyle name="Normal 32 2 3" xfId="32265"/>
    <cellStyle name="Normal 32 2 3 2" xfId="32266"/>
    <cellStyle name="Normal 32 2 3 2 2" xfId="32267"/>
    <cellStyle name="Normal 32 2 3 2 2 2" xfId="32268"/>
    <cellStyle name="Normal 32 2 3 2 2 2 2" xfId="32269"/>
    <cellStyle name="Normal 32 2 3 2 2 3" xfId="32270"/>
    <cellStyle name="Normal 32 2 3 2 2 3 2" xfId="32271"/>
    <cellStyle name="Normal 32 2 3 2 2 4" xfId="32272"/>
    <cellStyle name="Normal 32 2 3 2 3" xfId="32273"/>
    <cellStyle name="Normal 32 2 3 2 3 2" xfId="32274"/>
    <cellStyle name="Normal 32 2 3 2 4" xfId="32275"/>
    <cellStyle name="Normal 32 2 3 2 4 2" xfId="32276"/>
    <cellStyle name="Normal 32 2 3 2 5" xfId="32277"/>
    <cellStyle name="Normal 32 2 3 3" xfId="32278"/>
    <cellStyle name="Normal 32 2 3 3 2" xfId="32279"/>
    <cellStyle name="Normal 32 2 3 3 2 2" xfId="32280"/>
    <cellStyle name="Normal 32 2 3 3 3" xfId="32281"/>
    <cellStyle name="Normal 32 2 3 3 3 2" xfId="32282"/>
    <cellStyle name="Normal 32 2 3 3 4" xfId="32283"/>
    <cellStyle name="Normal 32 2 3 4" xfId="32284"/>
    <cellStyle name="Normal 32 2 3 4 2" xfId="32285"/>
    <cellStyle name="Normal 32 2 3 5" xfId="32286"/>
    <cellStyle name="Normal 32 2 3 5 2" xfId="32287"/>
    <cellStyle name="Normal 32 2 3 6" xfId="32288"/>
    <cellStyle name="Normal 32 2 4" xfId="32289"/>
    <cellStyle name="Normal 32 2 4 2" xfId="32290"/>
    <cellStyle name="Normal 32 2 4 2 2" xfId="32291"/>
    <cellStyle name="Normal 32 2 4 2 2 2" xfId="32292"/>
    <cellStyle name="Normal 32 2 4 2 2 2 2" xfId="32293"/>
    <cellStyle name="Normal 32 2 4 2 2 3" xfId="32294"/>
    <cellStyle name="Normal 32 2 4 2 2 3 2" xfId="32295"/>
    <cellStyle name="Normal 32 2 4 2 2 4" xfId="32296"/>
    <cellStyle name="Normal 32 2 4 2 3" xfId="32297"/>
    <cellStyle name="Normal 32 2 4 2 3 2" xfId="32298"/>
    <cellStyle name="Normal 32 2 4 2 4" xfId="32299"/>
    <cellStyle name="Normal 32 2 4 2 4 2" xfId="32300"/>
    <cellStyle name="Normal 32 2 4 2 5" xfId="32301"/>
    <cellStyle name="Normal 32 2 4 3" xfId="32302"/>
    <cellStyle name="Normal 32 2 4 3 2" xfId="32303"/>
    <cellStyle name="Normal 32 2 4 3 2 2" xfId="32304"/>
    <cellStyle name="Normal 32 2 4 3 3" xfId="32305"/>
    <cellStyle name="Normal 32 2 4 3 3 2" xfId="32306"/>
    <cellStyle name="Normal 32 2 4 3 4" xfId="32307"/>
    <cellStyle name="Normal 32 2 4 4" xfId="32308"/>
    <cellStyle name="Normal 32 2 4 4 2" xfId="32309"/>
    <cellStyle name="Normal 32 2 4 5" xfId="32310"/>
    <cellStyle name="Normal 32 2 4 5 2" xfId="32311"/>
    <cellStyle name="Normal 32 2 4 6" xfId="32312"/>
    <cellStyle name="Normal 32 2 5" xfId="32313"/>
    <cellStyle name="Normal 32 2 5 2" xfId="32314"/>
    <cellStyle name="Normal 32 2 5 2 2" xfId="32315"/>
    <cellStyle name="Normal 32 2 5 2 2 2" xfId="32316"/>
    <cellStyle name="Normal 32 2 5 2 3" xfId="32317"/>
    <cellStyle name="Normal 32 2 5 2 3 2" xfId="32318"/>
    <cellStyle name="Normal 32 2 5 2 4" xfId="32319"/>
    <cellStyle name="Normal 32 2 5 3" xfId="32320"/>
    <cellStyle name="Normal 32 2 5 3 2" xfId="32321"/>
    <cellStyle name="Normal 32 2 5 4" xfId="32322"/>
    <cellStyle name="Normal 32 2 5 4 2" xfId="32323"/>
    <cellStyle name="Normal 32 2 5 5" xfId="32324"/>
    <cellStyle name="Normal 32 2 6" xfId="32325"/>
    <cellStyle name="Normal 32 2 6 2" xfId="32326"/>
    <cellStyle name="Normal 32 2 6 2 2" xfId="32327"/>
    <cellStyle name="Normal 32 2 6 3" xfId="32328"/>
    <cellStyle name="Normal 32 2 6 3 2" xfId="32329"/>
    <cellStyle name="Normal 32 2 6 4" xfId="32330"/>
    <cellStyle name="Normal 32 2 7" xfId="32331"/>
    <cellStyle name="Normal 32 2 7 2" xfId="32332"/>
    <cellStyle name="Normal 32 2 8" xfId="32333"/>
    <cellStyle name="Normal 32 2 8 2" xfId="32334"/>
    <cellStyle name="Normal 32 2 9" xfId="32335"/>
    <cellStyle name="Normal 32 3" xfId="32336"/>
    <cellStyle name="Normal 32 3 2" xfId="32337"/>
    <cellStyle name="Normal 32 3 2 2" xfId="32338"/>
    <cellStyle name="Normal 32 3 2 2 2" xfId="32339"/>
    <cellStyle name="Normal 32 3 2 2 2 2" xfId="32340"/>
    <cellStyle name="Normal 32 3 2 2 3" xfId="32341"/>
    <cellStyle name="Normal 32 3 2 2 3 2" xfId="32342"/>
    <cellStyle name="Normal 32 3 2 2 4" xfId="32343"/>
    <cellStyle name="Normal 32 3 2 3" xfId="32344"/>
    <cellStyle name="Normal 32 3 2 3 2" xfId="32345"/>
    <cellStyle name="Normal 32 3 2 4" xfId="32346"/>
    <cellStyle name="Normal 32 3 2 4 2" xfId="32347"/>
    <cellStyle name="Normal 32 3 2 5" xfId="32348"/>
    <cellStyle name="Normal 32 3 3" xfId="32349"/>
    <cellStyle name="Normal 32 3 3 2" xfId="32350"/>
    <cellStyle name="Normal 32 3 3 2 2" xfId="32351"/>
    <cellStyle name="Normal 32 3 3 3" xfId="32352"/>
    <cellStyle name="Normal 32 3 3 3 2" xfId="32353"/>
    <cellStyle name="Normal 32 3 3 4" xfId="32354"/>
    <cellStyle name="Normal 32 3 4" xfId="32355"/>
    <cellStyle name="Normal 32 3 4 2" xfId="32356"/>
    <cellStyle name="Normal 32 3 5" xfId="32357"/>
    <cellStyle name="Normal 32 3 5 2" xfId="32358"/>
    <cellStyle name="Normal 32 3 6" xfId="32359"/>
    <cellStyle name="Normal 32 4" xfId="32360"/>
    <cellStyle name="Normal 32 4 2" xfId="32361"/>
    <cellStyle name="Normal 32 4 2 2" xfId="32362"/>
    <cellStyle name="Normal 32 4 2 2 2" xfId="32363"/>
    <cellStyle name="Normal 32 4 2 2 2 2" xfId="32364"/>
    <cellStyle name="Normal 32 4 2 2 3" xfId="32365"/>
    <cellStyle name="Normal 32 4 2 2 3 2" xfId="32366"/>
    <cellStyle name="Normal 32 4 2 2 4" xfId="32367"/>
    <cellStyle name="Normal 32 4 2 3" xfId="32368"/>
    <cellStyle name="Normal 32 4 2 3 2" xfId="32369"/>
    <cellStyle name="Normal 32 4 2 4" xfId="32370"/>
    <cellStyle name="Normal 32 4 2 4 2" xfId="32371"/>
    <cellStyle name="Normal 32 4 2 5" xfId="32372"/>
    <cellStyle name="Normal 32 4 3" xfId="32373"/>
    <cellStyle name="Normal 32 4 3 2" xfId="32374"/>
    <cellStyle name="Normal 32 4 3 2 2" xfId="32375"/>
    <cellStyle name="Normal 32 4 3 3" xfId="32376"/>
    <cellStyle name="Normal 32 4 3 3 2" xfId="32377"/>
    <cellStyle name="Normal 32 4 3 4" xfId="32378"/>
    <cellStyle name="Normal 32 4 4" xfId="32379"/>
    <cellStyle name="Normal 32 4 4 2" xfId="32380"/>
    <cellStyle name="Normal 32 4 5" xfId="32381"/>
    <cellStyle name="Normal 32 4 5 2" xfId="32382"/>
    <cellStyle name="Normal 32 4 6" xfId="32383"/>
    <cellStyle name="Normal 32 5" xfId="32384"/>
    <cellStyle name="Normal 32 5 2" xfId="32385"/>
    <cellStyle name="Normal 32 5 2 2" xfId="32386"/>
    <cellStyle name="Normal 32 5 2 2 2" xfId="32387"/>
    <cellStyle name="Normal 32 5 2 2 2 2" xfId="32388"/>
    <cellStyle name="Normal 32 5 2 2 3" xfId="32389"/>
    <cellStyle name="Normal 32 5 2 2 3 2" xfId="32390"/>
    <cellStyle name="Normal 32 5 2 2 4" xfId="32391"/>
    <cellStyle name="Normal 32 5 2 3" xfId="32392"/>
    <cellStyle name="Normal 32 5 2 3 2" xfId="32393"/>
    <cellStyle name="Normal 32 5 2 4" xfId="32394"/>
    <cellStyle name="Normal 32 5 2 4 2" xfId="32395"/>
    <cellStyle name="Normal 32 5 2 5" xfId="32396"/>
    <cellStyle name="Normal 32 5 3" xfId="32397"/>
    <cellStyle name="Normal 32 5 3 2" xfId="32398"/>
    <cellStyle name="Normal 32 5 3 2 2" xfId="32399"/>
    <cellStyle name="Normal 32 5 3 3" xfId="32400"/>
    <cellStyle name="Normal 32 5 3 3 2" xfId="32401"/>
    <cellStyle name="Normal 32 5 3 4" xfId="32402"/>
    <cellStyle name="Normal 32 5 4" xfId="32403"/>
    <cellStyle name="Normal 32 5 4 2" xfId="32404"/>
    <cellStyle name="Normal 32 5 5" xfId="32405"/>
    <cellStyle name="Normal 32 5 5 2" xfId="32406"/>
    <cellStyle name="Normal 32 5 6" xfId="32407"/>
    <cellStyle name="Normal 32 6" xfId="32408"/>
    <cellStyle name="Normal 32 6 2" xfId="32409"/>
    <cellStyle name="Normal 32 6 2 2" xfId="32410"/>
    <cellStyle name="Normal 32 6 2 2 2" xfId="32411"/>
    <cellStyle name="Normal 32 6 2 3" xfId="32412"/>
    <cellStyle name="Normal 32 6 2 3 2" xfId="32413"/>
    <cellStyle name="Normal 32 6 2 4" xfId="32414"/>
    <cellStyle name="Normal 32 6 3" xfId="32415"/>
    <cellStyle name="Normal 32 6 3 2" xfId="32416"/>
    <cellStyle name="Normal 32 6 4" xfId="32417"/>
    <cellStyle name="Normal 32 6 4 2" xfId="32418"/>
    <cellStyle name="Normal 32 6 5" xfId="32419"/>
    <cellStyle name="Normal 32 7" xfId="32420"/>
    <cellStyle name="Normal 32 7 2" xfId="32421"/>
    <cellStyle name="Normal 32 7 2 2" xfId="32422"/>
    <cellStyle name="Normal 32 7 3" xfId="32423"/>
    <cellStyle name="Normal 32 7 3 2" xfId="32424"/>
    <cellStyle name="Normal 32 7 4" xfId="32425"/>
    <cellStyle name="Normal 32 8" xfId="32426"/>
    <cellStyle name="Normal 32 8 2" xfId="32427"/>
    <cellStyle name="Normal 32 9" xfId="32428"/>
    <cellStyle name="Normal 32 9 2" xfId="32429"/>
    <cellStyle name="Normal 33" xfId="32430"/>
    <cellStyle name="Normal 33 10" xfId="32431"/>
    <cellStyle name="Normal 33 10 2" xfId="32432"/>
    <cellStyle name="Normal 33 11" xfId="32433"/>
    <cellStyle name="Normal 33 2" xfId="32434"/>
    <cellStyle name="Normal 33 2 2" xfId="32435"/>
    <cellStyle name="Normal 33 2 2 2" xfId="32436"/>
    <cellStyle name="Normal 33 2 2 2 2" xfId="32437"/>
    <cellStyle name="Normal 33 2 2 2 2 2" xfId="32438"/>
    <cellStyle name="Normal 33 2 2 2 2 2 2" xfId="32439"/>
    <cellStyle name="Normal 33 2 2 2 2 3" xfId="32440"/>
    <cellStyle name="Normal 33 2 2 2 2 3 2" xfId="32441"/>
    <cellStyle name="Normal 33 2 2 2 2 4" xfId="32442"/>
    <cellStyle name="Normal 33 2 2 2 3" xfId="32443"/>
    <cellStyle name="Normal 33 2 2 2 3 2" xfId="32444"/>
    <cellStyle name="Normal 33 2 2 2 4" xfId="32445"/>
    <cellStyle name="Normal 33 2 2 2 4 2" xfId="32446"/>
    <cellStyle name="Normal 33 2 2 2 5" xfId="32447"/>
    <cellStyle name="Normal 33 2 2 3" xfId="32448"/>
    <cellStyle name="Normal 33 2 2 3 2" xfId="32449"/>
    <cellStyle name="Normal 33 2 2 3 2 2" xfId="32450"/>
    <cellStyle name="Normal 33 2 2 3 3" xfId="32451"/>
    <cellStyle name="Normal 33 2 2 3 3 2" xfId="32452"/>
    <cellStyle name="Normal 33 2 2 3 4" xfId="32453"/>
    <cellStyle name="Normal 33 2 2 4" xfId="32454"/>
    <cellStyle name="Normal 33 2 2 4 2" xfId="32455"/>
    <cellStyle name="Normal 33 2 2 5" xfId="32456"/>
    <cellStyle name="Normal 33 2 2 5 2" xfId="32457"/>
    <cellStyle name="Normal 33 2 2 6" xfId="32458"/>
    <cellStyle name="Normal 33 2 3" xfId="32459"/>
    <cellStyle name="Normal 33 2 3 2" xfId="32460"/>
    <cellStyle name="Normal 33 2 3 2 2" xfId="32461"/>
    <cellStyle name="Normal 33 2 3 2 2 2" xfId="32462"/>
    <cellStyle name="Normal 33 2 3 2 2 2 2" xfId="32463"/>
    <cellStyle name="Normal 33 2 3 2 2 3" xfId="32464"/>
    <cellStyle name="Normal 33 2 3 2 2 3 2" xfId="32465"/>
    <cellStyle name="Normal 33 2 3 2 2 4" xfId="32466"/>
    <cellStyle name="Normal 33 2 3 2 3" xfId="32467"/>
    <cellStyle name="Normal 33 2 3 2 3 2" xfId="32468"/>
    <cellStyle name="Normal 33 2 3 2 4" xfId="32469"/>
    <cellStyle name="Normal 33 2 3 2 4 2" xfId="32470"/>
    <cellStyle name="Normal 33 2 3 2 5" xfId="32471"/>
    <cellStyle name="Normal 33 2 3 3" xfId="32472"/>
    <cellStyle name="Normal 33 2 3 3 2" xfId="32473"/>
    <cellStyle name="Normal 33 2 3 3 2 2" xfId="32474"/>
    <cellStyle name="Normal 33 2 3 3 3" xfId="32475"/>
    <cellStyle name="Normal 33 2 3 3 3 2" xfId="32476"/>
    <cellStyle name="Normal 33 2 3 3 4" xfId="32477"/>
    <cellStyle name="Normal 33 2 3 4" xfId="32478"/>
    <cellStyle name="Normal 33 2 3 4 2" xfId="32479"/>
    <cellStyle name="Normal 33 2 3 5" xfId="32480"/>
    <cellStyle name="Normal 33 2 3 5 2" xfId="32481"/>
    <cellStyle name="Normal 33 2 3 6" xfId="32482"/>
    <cellStyle name="Normal 33 2 4" xfId="32483"/>
    <cellStyle name="Normal 33 2 4 2" xfId="32484"/>
    <cellStyle name="Normal 33 2 4 2 2" xfId="32485"/>
    <cellStyle name="Normal 33 2 4 2 2 2" xfId="32486"/>
    <cellStyle name="Normal 33 2 4 2 2 2 2" xfId="32487"/>
    <cellStyle name="Normal 33 2 4 2 2 3" xfId="32488"/>
    <cellStyle name="Normal 33 2 4 2 2 3 2" xfId="32489"/>
    <cellStyle name="Normal 33 2 4 2 2 4" xfId="32490"/>
    <cellStyle name="Normal 33 2 4 2 3" xfId="32491"/>
    <cellStyle name="Normal 33 2 4 2 3 2" xfId="32492"/>
    <cellStyle name="Normal 33 2 4 2 4" xfId="32493"/>
    <cellStyle name="Normal 33 2 4 2 4 2" xfId="32494"/>
    <cellStyle name="Normal 33 2 4 2 5" xfId="32495"/>
    <cellStyle name="Normal 33 2 4 3" xfId="32496"/>
    <cellStyle name="Normal 33 2 4 3 2" xfId="32497"/>
    <cellStyle name="Normal 33 2 4 3 2 2" xfId="32498"/>
    <cellStyle name="Normal 33 2 4 3 3" xfId="32499"/>
    <cellStyle name="Normal 33 2 4 3 3 2" xfId="32500"/>
    <cellStyle name="Normal 33 2 4 3 4" xfId="32501"/>
    <cellStyle name="Normal 33 2 4 4" xfId="32502"/>
    <cellStyle name="Normal 33 2 4 4 2" xfId="32503"/>
    <cellStyle name="Normal 33 2 4 5" xfId="32504"/>
    <cellStyle name="Normal 33 2 4 5 2" xfId="32505"/>
    <cellStyle name="Normal 33 2 4 6" xfId="32506"/>
    <cellStyle name="Normal 33 2 5" xfId="32507"/>
    <cellStyle name="Normal 33 2 5 2" xfId="32508"/>
    <cellStyle name="Normal 33 2 5 2 2" xfId="32509"/>
    <cellStyle name="Normal 33 2 5 2 2 2" xfId="32510"/>
    <cellStyle name="Normal 33 2 5 2 3" xfId="32511"/>
    <cellStyle name="Normal 33 2 5 2 3 2" xfId="32512"/>
    <cellStyle name="Normal 33 2 5 2 4" xfId="32513"/>
    <cellStyle name="Normal 33 2 5 3" xfId="32514"/>
    <cellStyle name="Normal 33 2 5 3 2" xfId="32515"/>
    <cellStyle name="Normal 33 2 5 4" xfId="32516"/>
    <cellStyle name="Normal 33 2 5 4 2" xfId="32517"/>
    <cellStyle name="Normal 33 2 5 5" xfId="32518"/>
    <cellStyle name="Normal 33 2 6" xfId="32519"/>
    <cellStyle name="Normal 33 2 6 2" xfId="32520"/>
    <cellStyle name="Normal 33 2 6 2 2" xfId="32521"/>
    <cellStyle name="Normal 33 2 6 3" xfId="32522"/>
    <cellStyle name="Normal 33 2 6 3 2" xfId="32523"/>
    <cellStyle name="Normal 33 2 6 4" xfId="32524"/>
    <cellStyle name="Normal 33 2 7" xfId="32525"/>
    <cellStyle name="Normal 33 2 7 2" xfId="32526"/>
    <cellStyle name="Normal 33 2 8" xfId="32527"/>
    <cellStyle name="Normal 33 2 8 2" xfId="32528"/>
    <cellStyle name="Normal 33 2 9" xfId="32529"/>
    <cellStyle name="Normal 33 3" xfId="32530"/>
    <cellStyle name="Normal 33 3 2" xfId="32531"/>
    <cellStyle name="Normal 33 3 2 2" xfId="32532"/>
    <cellStyle name="Normal 33 3 2 2 2" xfId="32533"/>
    <cellStyle name="Normal 33 3 2 2 2 2" xfId="32534"/>
    <cellStyle name="Normal 33 3 2 2 3" xfId="32535"/>
    <cellStyle name="Normal 33 3 2 2 3 2" xfId="32536"/>
    <cellStyle name="Normal 33 3 2 2 4" xfId="32537"/>
    <cellStyle name="Normal 33 3 2 3" xfId="32538"/>
    <cellStyle name="Normal 33 3 2 3 2" xfId="32539"/>
    <cellStyle name="Normal 33 3 2 4" xfId="32540"/>
    <cellStyle name="Normal 33 3 2 4 2" xfId="32541"/>
    <cellStyle name="Normal 33 3 2 5" xfId="32542"/>
    <cellStyle name="Normal 33 3 3" xfId="32543"/>
    <cellStyle name="Normal 33 3 3 2" xfId="32544"/>
    <cellStyle name="Normal 33 3 3 2 2" xfId="32545"/>
    <cellStyle name="Normal 33 3 3 3" xfId="32546"/>
    <cellStyle name="Normal 33 3 3 3 2" xfId="32547"/>
    <cellStyle name="Normal 33 3 3 4" xfId="32548"/>
    <cellStyle name="Normal 33 3 4" xfId="32549"/>
    <cellStyle name="Normal 33 3 4 2" xfId="32550"/>
    <cellStyle name="Normal 33 3 5" xfId="32551"/>
    <cellStyle name="Normal 33 3 5 2" xfId="32552"/>
    <cellStyle name="Normal 33 3 6" xfId="32553"/>
    <cellStyle name="Normal 33 4" xfId="32554"/>
    <cellStyle name="Normal 33 4 2" xfId="32555"/>
    <cellStyle name="Normal 33 4 2 2" xfId="32556"/>
    <cellStyle name="Normal 33 4 2 2 2" xfId="32557"/>
    <cellStyle name="Normal 33 4 2 2 2 2" xfId="32558"/>
    <cellStyle name="Normal 33 4 2 2 3" xfId="32559"/>
    <cellStyle name="Normal 33 4 2 2 3 2" xfId="32560"/>
    <cellStyle name="Normal 33 4 2 2 4" xfId="32561"/>
    <cellStyle name="Normal 33 4 2 3" xfId="32562"/>
    <cellStyle name="Normal 33 4 2 3 2" xfId="32563"/>
    <cellStyle name="Normal 33 4 2 4" xfId="32564"/>
    <cellStyle name="Normal 33 4 2 4 2" xfId="32565"/>
    <cellStyle name="Normal 33 4 2 5" xfId="32566"/>
    <cellStyle name="Normal 33 4 3" xfId="32567"/>
    <cellStyle name="Normal 33 4 3 2" xfId="32568"/>
    <cellStyle name="Normal 33 4 3 2 2" xfId="32569"/>
    <cellStyle name="Normal 33 4 3 3" xfId="32570"/>
    <cellStyle name="Normal 33 4 3 3 2" xfId="32571"/>
    <cellStyle name="Normal 33 4 3 4" xfId="32572"/>
    <cellStyle name="Normal 33 4 4" xfId="32573"/>
    <cellStyle name="Normal 33 4 4 2" xfId="32574"/>
    <cellStyle name="Normal 33 4 5" xfId="32575"/>
    <cellStyle name="Normal 33 4 5 2" xfId="32576"/>
    <cellStyle name="Normal 33 4 6" xfId="32577"/>
    <cellStyle name="Normal 33 5" xfId="32578"/>
    <cellStyle name="Normal 33 5 10" xfId="32579"/>
    <cellStyle name="Normal 33 5 2" xfId="32580"/>
    <cellStyle name="Normal 33 5 2 2" xfId="32581"/>
    <cellStyle name="Normal 33 5 2 2 2" xfId="32582"/>
    <cellStyle name="Normal 33 5 2 2 2 2" xfId="32583"/>
    <cellStyle name="Normal 33 5 2 2 2 2 2" xfId="32584"/>
    <cellStyle name="Normal 33 5 2 2 2 2 2 2" xfId="32585"/>
    <cellStyle name="Normal 33 5 2 2 2 2 3" xfId="32586"/>
    <cellStyle name="Normal 33 5 2 2 2 2 3 2" xfId="32587"/>
    <cellStyle name="Normal 33 5 2 2 2 2 4" xfId="32588"/>
    <cellStyle name="Normal 33 5 2 2 2 3" xfId="32589"/>
    <cellStyle name="Normal 33 5 2 2 2 3 2" xfId="32590"/>
    <cellStyle name="Normal 33 5 2 2 2 4" xfId="32591"/>
    <cellStyle name="Normal 33 5 2 2 2 4 2" xfId="32592"/>
    <cellStyle name="Normal 33 5 2 2 2 5" xfId="32593"/>
    <cellStyle name="Normal 33 5 2 2 3" xfId="32594"/>
    <cellStyle name="Normal 33 5 2 2 3 2" xfId="32595"/>
    <cellStyle name="Normal 33 5 2 2 3 2 2" xfId="32596"/>
    <cellStyle name="Normal 33 5 2 2 3 3" xfId="32597"/>
    <cellStyle name="Normal 33 5 2 2 3 3 2" xfId="32598"/>
    <cellStyle name="Normal 33 5 2 2 3 4" xfId="32599"/>
    <cellStyle name="Normal 33 5 2 2 4" xfId="32600"/>
    <cellStyle name="Normal 33 5 2 2 4 2" xfId="32601"/>
    <cellStyle name="Normal 33 5 2 2 5" xfId="32602"/>
    <cellStyle name="Normal 33 5 2 2 5 2" xfId="32603"/>
    <cellStyle name="Normal 33 5 2 2 6" xfId="32604"/>
    <cellStyle name="Normal 33 5 2 3" xfId="32605"/>
    <cellStyle name="Normal 33 5 2 3 2" xfId="32606"/>
    <cellStyle name="Normal 33 5 2 3 2 2" xfId="32607"/>
    <cellStyle name="Normal 33 5 2 3 2 2 2" xfId="32608"/>
    <cellStyle name="Normal 33 5 2 3 2 2 2 2" xfId="32609"/>
    <cellStyle name="Normal 33 5 2 3 2 2 3" xfId="32610"/>
    <cellStyle name="Normal 33 5 2 3 2 2 3 2" xfId="32611"/>
    <cellStyle name="Normal 33 5 2 3 2 2 4" xfId="32612"/>
    <cellStyle name="Normal 33 5 2 3 2 3" xfId="32613"/>
    <cellStyle name="Normal 33 5 2 3 2 3 2" xfId="32614"/>
    <cellStyle name="Normal 33 5 2 3 2 4" xfId="32615"/>
    <cellStyle name="Normal 33 5 2 3 2 4 2" xfId="32616"/>
    <cellStyle name="Normal 33 5 2 3 2 5" xfId="32617"/>
    <cellStyle name="Normal 33 5 2 3 3" xfId="32618"/>
    <cellStyle name="Normal 33 5 2 3 3 2" xfId="32619"/>
    <cellStyle name="Normal 33 5 2 3 3 2 2" xfId="32620"/>
    <cellStyle name="Normal 33 5 2 3 3 3" xfId="32621"/>
    <cellStyle name="Normal 33 5 2 3 3 3 2" xfId="32622"/>
    <cellStyle name="Normal 33 5 2 3 3 4" xfId="32623"/>
    <cellStyle name="Normal 33 5 2 3 4" xfId="32624"/>
    <cellStyle name="Normal 33 5 2 3 4 2" xfId="32625"/>
    <cellStyle name="Normal 33 5 2 3 5" xfId="32626"/>
    <cellStyle name="Normal 33 5 2 3 5 2" xfId="32627"/>
    <cellStyle name="Normal 33 5 2 3 6" xfId="32628"/>
    <cellStyle name="Normal 33 5 2 4" xfId="32629"/>
    <cellStyle name="Normal 33 5 2 4 2" xfId="32630"/>
    <cellStyle name="Normal 33 5 2 4 2 2" xfId="32631"/>
    <cellStyle name="Normal 33 5 2 4 2 2 2" xfId="32632"/>
    <cellStyle name="Normal 33 5 2 4 2 2 2 2" xfId="32633"/>
    <cellStyle name="Normal 33 5 2 4 2 2 3" xfId="32634"/>
    <cellStyle name="Normal 33 5 2 4 2 2 3 2" xfId="32635"/>
    <cellStyle name="Normal 33 5 2 4 2 2 4" xfId="32636"/>
    <cellStyle name="Normal 33 5 2 4 2 3" xfId="32637"/>
    <cellStyle name="Normal 33 5 2 4 2 3 2" xfId="32638"/>
    <cellStyle name="Normal 33 5 2 4 2 4" xfId="32639"/>
    <cellStyle name="Normal 33 5 2 4 2 4 2" xfId="32640"/>
    <cellStyle name="Normal 33 5 2 4 2 5" xfId="32641"/>
    <cellStyle name="Normal 33 5 2 4 3" xfId="32642"/>
    <cellStyle name="Normal 33 5 2 4 3 2" xfId="32643"/>
    <cellStyle name="Normal 33 5 2 4 3 2 2" xfId="32644"/>
    <cellStyle name="Normal 33 5 2 4 3 3" xfId="32645"/>
    <cellStyle name="Normal 33 5 2 4 3 3 2" xfId="32646"/>
    <cellStyle name="Normal 33 5 2 4 3 4" xfId="32647"/>
    <cellStyle name="Normal 33 5 2 4 4" xfId="32648"/>
    <cellStyle name="Normal 33 5 2 4 4 2" xfId="32649"/>
    <cellStyle name="Normal 33 5 2 4 5" xfId="32650"/>
    <cellStyle name="Normal 33 5 2 4 5 2" xfId="32651"/>
    <cellStyle name="Normal 33 5 2 4 6" xfId="32652"/>
    <cellStyle name="Normal 33 5 2 5" xfId="32653"/>
    <cellStyle name="Normal 33 5 2 5 2" xfId="32654"/>
    <cellStyle name="Normal 33 5 2 5 2 2" xfId="32655"/>
    <cellStyle name="Normal 33 5 2 5 2 2 2" xfId="32656"/>
    <cellStyle name="Normal 33 5 2 5 2 3" xfId="32657"/>
    <cellStyle name="Normal 33 5 2 5 2 3 2" xfId="32658"/>
    <cellStyle name="Normal 33 5 2 5 2 4" xfId="32659"/>
    <cellStyle name="Normal 33 5 2 5 3" xfId="32660"/>
    <cellStyle name="Normal 33 5 2 5 3 2" xfId="32661"/>
    <cellStyle name="Normal 33 5 2 5 4" xfId="32662"/>
    <cellStyle name="Normal 33 5 2 5 4 2" xfId="32663"/>
    <cellStyle name="Normal 33 5 2 5 5" xfId="32664"/>
    <cellStyle name="Normal 33 5 2 6" xfId="32665"/>
    <cellStyle name="Normal 33 5 2 6 2" xfId="32666"/>
    <cellStyle name="Normal 33 5 2 6 2 2" xfId="32667"/>
    <cellStyle name="Normal 33 5 2 6 3" xfId="32668"/>
    <cellStyle name="Normal 33 5 2 6 3 2" xfId="32669"/>
    <cellStyle name="Normal 33 5 2 6 4" xfId="32670"/>
    <cellStyle name="Normal 33 5 2 7" xfId="32671"/>
    <cellStyle name="Normal 33 5 2 7 2" xfId="32672"/>
    <cellStyle name="Normal 33 5 2 8" xfId="32673"/>
    <cellStyle name="Normal 33 5 2 8 2" xfId="32674"/>
    <cellStyle name="Normal 33 5 2 9" xfId="32675"/>
    <cellStyle name="Normal 33 5 3" xfId="32676"/>
    <cellStyle name="Normal 33 5 3 2" xfId="32677"/>
    <cellStyle name="Normal 33 5 3 2 2" xfId="32678"/>
    <cellStyle name="Normal 33 5 3 2 2 2" xfId="32679"/>
    <cellStyle name="Normal 33 5 3 2 2 2 2" xfId="32680"/>
    <cellStyle name="Normal 33 5 3 2 2 3" xfId="32681"/>
    <cellStyle name="Normal 33 5 3 2 2 3 2" xfId="32682"/>
    <cellStyle name="Normal 33 5 3 2 2 4" xfId="32683"/>
    <cellStyle name="Normal 33 5 3 2 3" xfId="32684"/>
    <cellStyle name="Normal 33 5 3 2 3 2" xfId="32685"/>
    <cellStyle name="Normal 33 5 3 2 4" xfId="32686"/>
    <cellStyle name="Normal 33 5 3 2 4 2" xfId="32687"/>
    <cellStyle name="Normal 33 5 3 2 5" xfId="32688"/>
    <cellStyle name="Normal 33 5 3 3" xfId="32689"/>
    <cellStyle name="Normal 33 5 3 3 2" xfId="32690"/>
    <cellStyle name="Normal 33 5 3 3 2 2" xfId="32691"/>
    <cellStyle name="Normal 33 5 3 3 3" xfId="32692"/>
    <cellStyle name="Normal 33 5 3 3 3 2" xfId="32693"/>
    <cellStyle name="Normal 33 5 3 3 4" xfId="32694"/>
    <cellStyle name="Normal 33 5 3 4" xfId="32695"/>
    <cellStyle name="Normal 33 5 3 4 2" xfId="32696"/>
    <cellStyle name="Normal 33 5 3 5" xfId="32697"/>
    <cellStyle name="Normal 33 5 3 5 2" xfId="32698"/>
    <cellStyle name="Normal 33 5 3 6" xfId="32699"/>
    <cellStyle name="Normal 33 5 4" xfId="32700"/>
    <cellStyle name="Normal 33 5 4 2" xfId="32701"/>
    <cellStyle name="Normal 33 5 4 2 2" xfId="32702"/>
    <cellStyle name="Normal 33 5 4 2 2 2" xfId="32703"/>
    <cellStyle name="Normal 33 5 4 2 2 2 2" xfId="32704"/>
    <cellStyle name="Normal 33 5 4 2 2 3" xfId="32705"/>
    <cellStyle name="Normal 33 5 4 2 2 3 2" xfId="32706"/>
    <cellStyle name="Normal 33 5 4 2 2 4" xfId="32707"/>
    <cellStyle name="Normal 33 5 4 2 3" xfId="32708"/>
    <cellStyle name="Normal 33 5 4 2 3 2" xfId="32709"/>
    <cellStyle name="Normal 33 5 4 2 4" xfId="32710"/>
    <cellStyle name="Normal 33 5 4 2 4 2" xfId="32711"/>
    <cellStyle name="Normal 33 5 4 2 5" xfId="32712"/>
    <cellStyle name="Normal 33 5 4 3" xfId="32713"/>
    <cellStyle name="Normal 33 5 4 3 2" xfId="32714"/>
    <cellStyle name="Normal 33 5 4 3 2 2" xfId="32715"/>
    <cellStyle name="Normal 33 5 4 3 3" xfId="32716"/>
    <cellStyle name="Normal 33 5 4 3 3 2" xfId="32717"/>
    <cellStyle name="Normal 33 5 4 3 4" xfId="32718"/>
    <cellStyle name="Normal 33 5 4 4" xfId="32719"/>
    <cellStyle name="Normal 33 5 4 4 2" xfId="32720"/>
    <cellStyle name="Normal 33 5 4 5" xfId="32721"/>
    <cellStyle name="Normal 33 5 4 5 2" xfId="32722"/>
    <cellStyle name="Normal 33 5 4 6" xfId="32723"/>
    <cellStyle name="Normal 33 5 5" xfId="32724"/>
    <cellStyle name="Normal 33 5 5 2" xfId="32725"/>
    <cellStyle name="Normal 33 5 5 2 2" xfId="32726"/>
    <cellStyle name="Normal 33 5 5 2 2 2" xfId="32727"/>
    <cellStyle name="Normal 33 5 5 2 2 2 2" xfId="32728"/>
    <cellStyle name="Normal 33 5 5 2 2 3" xfId="32729"/>
    <cellStyle name="Normal 33 5 5 2 2 3 2" xfId="32730"/>
    <cellStyle name="Normal 33 5 5 2 2 4" xfId="32731"/>
    <cellStyle name="Normal 33 5 5 2 3" xfId="32732"/>
    <cellStyle name="Normal 33 5 5 2 3 2" xfId="32733"/>
    <cellStyle name="Normal 33 5 5 2 4" xfId="32734"/>
    <cellStyle name="Normal 33 5 5 2 4 2" xfId="32735"/>
    <cellStyle name="Normal 33 5 5 2 5" xfId="32736"/>
    <cellStyle name="Normal 33 5 5 3" xfId="32737"/>
    <cellStyle name="Normal 33 5 5 3 2" xfId="32738"/>
    <cellStyle name="Normal 33 5 5 3 2 2" xfId="32739"/>
    <cellStyle name="Normal 33 5 5 3 3" xfId="32740"/>
    <cellStyle name="Normal 33 5 5 3 3 2" xfId="32741"/>
    <cellStyle name="Normal 33 5 5 3 4" xfId="32742"/>
    <cellStyle name="Normal 33 5 5 4" xfId="32743"/>
    <cellStyle name="Normal 33 5 5 4 2" xfId="32744"/>
    <cellStyle name="Normal 33 5 5 5" xfId="32745"/>
    <cellStyle name="Normal 33 5 5 5 2" xfId="32746"/>
    <cellStyle name="Normal 33 5 5 6" xfId="32747"/>
    <cellStyle name="Normal 33 5 6" xfId="32748"/>
    <cellStyle name="Normal 33 5 6 2" xfId="32749"/>
    <cellStyle name="Normal 33 5 6 2 2" xfId="32750"/>
    <cellStyle name="Normal 33 5 6 2 2 2" xfId="32751"/>
    <cellStyle name="Normal 33 5 6 2 3" xfId="32752"/>
    <cellStyle name="Normal 33 5 6 2 3 2" xfId="32753"/>
    <cellStyle name="Normal 33 5 6 2 4" xfId="32754"/>
    <cellStyle name="Normal 33 5 6 3" xfId="32755"/>
    <cellStyle name="Normal 33 5 6 3 2" xfId="32756"/>
    <cellStyle name="Normal 33 5 6 4" xfId="32757"/>
    <cellStyle name="Normal 33 5 6 4 2" xfId="32758"/>
    <cellStyle name="Normal 33 5 6 5" xfId="32759"/>
    <cellStyle name="Normal 33 5 7" xfId="32760"/>
    <cellStyle name="Normal 33 5 7 2" xfId="32761"/>
    <cellStyle name="Normal 33 5 7 2 2" xfId="32762"/>
    <cellStyle name="Normal 33 5 7 3" xfId="32763"/>
    <cellStyle name="Normal 33 5 7 3 2" xfId="32764"/>
    <cellStyle name="Normal 33 5 7 4" xfId="32765"/>
    <cellStyle name="Normal 33 5 8" xfId="32766"/>
    <cellStyle name="Normal 33 5 8 2" xfId="32767"/>
    <cellStyle name="Normal 33 5 9" xfId="32768"/>
    <cellStyle name="Normal 33 5 9 2" xfId="32769"/>
    <cellStyle name="Normal 33 6" xfId="32770"/>
    <cellStyle name="Normal 33 6 2" xfId="32771"/>
    <cellStyle name="Normal 33 6 2 2" xfId="32772"/>
    <cellStyle name="Normal 33 6 2 2 2" xfId="32773"/>
    <cellStyle name="Normal 33 6 2 2 2 2" xfId="32774"/>
    <cellStyle name="Normal 33 6 2 2 3" xfId="32775"/>
    <cellStyle name="Normal 33 6 2 2 3 2" xfId="32776"/>
    <cellStyle name="Normal 33 6 2 2 4" xfId="32777"/>
    <cellStyle name="Normal 33 6 2 3" xfId="32778"/>
    <cellStyle name="Normal 33 6 2 3 2" xfId="32779"/>
    <cellStyle name="Normal 33 6 2 4" xfId="32780"/>
    <cellStyle name="Normal 33 6 2 4 2" xfId="32781"/>
    <cellStyle name="Normal 33 6 2 5" xfId="32782"/>
    <cellStyle name="Normal 33 6 3" xfId="32783"/>
    <cellStyle name="Normal 33 6 3 2" xfId="32784"/>
    <cellStyle name="Normal 33 6 3 2 2" xfId="32785"/>
    <cellStyle name="Normal 33 6 3 3" xfId="32786"/>
    <cellStyle name="Normal 33 6 3 3 2" xfId="32787"/>
    <cellStyle name="Normal 33 6 3 4" xfId="32788"/>
    <cellStyle name="Normal 33 6 4" xfId="32789"/>
    <cellStyle name="Normal 33 6 4 2" xfId="32790"/>
    <cellStyle name="Normal 33 6 5" xfId="32791"/>
    <cellStyle name="Normal 33 6 5 2" xfId="32792"/>
    <cellStyle name="Normal 33 6 6" xfId="32793"/>
    <cellStyle name="Normal 33 7" xfId="32794"/>
    <cellStyle name="Normal 33 7 2" xfId="32795"/>
    <cellStyle name="Normal 33 7 2 2" xfId="32796"/>
    <cellStyle name="Normal 33 7 2 2 2" xfId="32797"/>
    <cellStyle name="Normal 33 7 2 3" xfId="32798"/>
    <cellStyle name="Normal 33 7 2 3 2" xfId="32799"/>
    <cellStyle name="Normal 33 7 2 4" xfId="32800"/>
    <cellStyle name="Normal 33 7 3" xfId="32801"/>
    <cellStyle name="Normal 33 7 3 2" xfId="32802"/>
    <cellStyle name="Normal 33 7 4" xfId="32803"/>
    <cellStyle name="Normal 33 7 4 2" xfId="32804"/>
    <cellStyle name="Normal 33 7 5" xfId="32805"/>
    <cellStyle name="Normal 33 8" xfId="32806"/>
    <cellStyle name="Normal 33 8 2" xfId="32807"/>
    <cellStyle name="Normal 33 8 2 2" xfId="32808"/>
    <cellStyle name="Normal 33 8 3" xfId="32809"/>
    <cellStyle name="Normal 33 8 3 2" xfId="32810"/>
    <cellStyle name="Normal 33 8 4" xfId="32811"/>
    <cellStyle name="Normal 33 9" xfId="32812"/>
    <cellStyle name="Normal 33 9 2" xfId="32813"/>
    <cellStyle name="Normal 34" xfId="32814"/>
    <cellStyle name="Normal 34 10" xfId="32815"/>
    <cellStyle name="Normal 34 10 2" xfId="32816"/>
    <cellStyle name="Normal 34 11" xfId="32817"/>
    <cellStyle name="Normal 34 2" xfId="32818"/>
    <cellStyle name="Normal 34 2 10" xfId="32819"/>
    <cellStyle name="Normal 34 2 2" xfId="32820"/>
    <cellStyle name="Normal 34 2 2 2" xfId="32821"/>
    <cellStyle name="Normal 34 2 2 2 2" xfId="32822"/>
    <cellStyle name="Normal 34 2 2 2 2 2" xfId="32823"/>
    <cellStyle name="Normal 34 2 2 2 2 2 2" xfId="32824"/>
    <cellStyle name="Normal 34 2 2 2 2 2 2 2" xfId="32825"/>
    <cellStyle name="Normal 34 2 2 2 2 2 3" xfId="32826"/>
    <cellStyle name="Normal 34 2 2 2 2 2 3 2" xfId="32827"/>
    <cellStyle name="Normal 34 2 2 2 2 2 4" xfId="32828"/>
    <cellStyle name="Normal 34 2 2 2 2 3" xfId="32829"/>
    <cellStyle name="Normal 34 2 2 2 2 3 2" xfId="32830"/>
    <cellStyle name="Normal 34 2 2 2 2 4" xfId="32831"/>
    <cellStyle name="Normal 34 2 2 2 2 4 2" xfId="32832"/>
    <cellStyle name="Normal 34 2 2 2 2 5" xfId="32833"/>
    <cellStyle name="Normal 34 2 2 2 3" xfId="32834"/>
    <cellStyle name="Normal 34 2 2 2 3 2" xfId="32835"/>
    <cellStyle name="Normal 34 2 2 2 3 2 2" xfId="32836"/>
    <cellStyle name="Normal 34 2 2 2 3 3" xfId="32837"/>
    <cellStyle name="Normal 34 2 2 2 3 3 2" xfId="32838"/>
    <cellStyle name="Normal 34 2 2 2 3 4" xfId="32839"/>
    <cellStyle name="Normal 34 2 2 2 4" xfId="32840"/>
    <cellStyle name="Normal 34 2 2 2 4 2" xfId="32841"/>
    <cellStyle name="Normal 34 2 2 2 5" xfId="32842"/>
    <cellStyle name="Normal 34 2 2 2 5 2" xfId="32843"/>
    <cellStyle name="Normal 34 2 2 2 6" xfId="32844"/>
    <cellStyle name="Normal 34 2 2 3" xfId="32845"/>
    <cellStyle name="Normal 34 2 2 3 2" xfId="32846"/>
    <cellStyle name="Normal 34 2 2 3 2 2" xfId="32847"/>
    <cellStyle name="Normal 34 2 2 3 2 2 2" xfId="32848"/>
    <cellStyle name="Normal 34 2 2 3 2 2 2 2" xfId="32849"/>
    <cellStyle name="Normal 34 2 2 3 2 2 3" xfId="32850"/>
    <cellStyle name="Normal 34 2 2 3 2 2 3 2" xfId="32851"/>
    <cellStyle name="Normal 34 2 2 3 2 2 4" xfId="32852"/>
    <cellStyle name="Normal 34 2 2 3 2 3" xfId="32853"/>
    <cellStyle name="Normal 34 2 2 3 2 3 2" xfId="32854"/>
    <cellStyle name="Normal 34 2 2 3 2 4" xfId="32855"/>
    <cellStyle name="Normal 34 2 2 3 2 4 2" xfId="32856"/>
    <cellStyle name="Normal 34 2 2 3 2 5" xfId="32857"/>
    <cellStyle name="Normal 34 2 2 3 3" xfId="32858"/>
    <cellStyle name="Normal 34 2 2 3 3 2" xfId="32859"/>
    <cellStyle name="Normal 34 2 2 3 3 2 2" xfId="32860"/>
    <cellStyle name="Normal 34 2 2 3 3 3" xfId="32861"/>
    <cellStyle name="Normal 34 2 2 3 3 3 2" xfId="32862"/>
    <cellStyle name="Normal 34 2 2 3 3 4" xfId="32863"/>
    <cellStyle name="Normal 34 2 2 3 4" xfId="32864"/>
    <cellStyle name="Normal 34 2 2 3 4 2" xfId="32865"/>
    <cellStyle name="Normal 34 2 2 3 5" xfId="32866"/>
    <cellStyle name="Normal 34 2 2 3 5 2" xfId="32867"/>
    <cellStyle name="Normal 34 2 2 3 6" xfId="32868"/>
    <cellStyle name="Normal 34 2 2 4" xfId="32869"/>
    <cellStyle name="Normal 34 2 2 4 2" xfId="32870"/>
    <cellStyle name="Normal 34 2 2 4 2 2" xfId="32871"/>
    <cellStyle name="Normal 34 2 2 4 2 2 2" xfId="32872"/>
    <cellStyle name="Normal 34 2 2 4 2 2 2 2" xfId="32873"/>
    <cellStyle name="Normal 34 2 2 4 2 2 3" xfId="32874"/>
    <cellStyle name="Normal 34 2 2 4 2 2 3 2" xfId="32875"/>
    <cellStyle name="Normal 34 2 2 4 2 2 4" xfId="32876"/>
    <cellStyle name="Normal 34 2 2 4 2 3" xfId="32877"/>
    <cellStyle name="Normal 34 2 2 4 2 3 2" xfId="32878"/>
    <cellStyle name="Normal 34 2 2 4 2 4" xfId="32879"/>
    <cellStyle name="Normal 34 2 2 4 2 4 2" xfId="32880"/>
    <cellStyle name="Normal 34 2 2 4 2 5" xfId="32881"/>
    <cellStyle name="Normal 34 2 2 4 3" xfId="32882"/>
    <cellStyle name="Normal 34 2 2 4 3 2" xfId="32883"/>
    <cellStyle name="Normal 34 2 2 4 3 2 2" xfId="32884"/>
    <cellStyle name="Normal 34 2 2 4 3 3" xfId="32885"/>
    <cellStyle name="Normal 34 2 2 4 3 3 2" xfId="32886"/>
    <cellStyle name="Normal 34 2 2 4 3 4" xfId="32887"/>
    <cellStyle name="Normal 34 2 2 4 4" xfId="32888"/>
    <cellStyle name="Normal 34 2 2 4 4 2" xfId="32889"/>
    <cellStyle name="Normal 34 2 2 4 5" xfId="32890"/>
    <cellStyle name="Normal 34 2 2 4 5 2" xfId="32891"/>
    <cellStyle name="Normal 34 2 2 4 6" xfId="32892"/>
    <cellStyle name="Normal 34 2 2 5" xfId="32893"/>
    <cellStyle name="Normal 34 2 2 5 2" xfId="32894"/>
    <cellStyle name="Normal 34 2 2 5 2 2" xfId="32895"/>
    <cellStyle name="Normal 34 2 2 5 2 2 2" xfId="32896"/>
    <cellStyle name="Normal 34 2 2 5 2 3" xfId="32897"/>
    <cellStyle name="Normal 34 2 2 5 2 3 2" xfId="32898"/>
    <cellStyle name="Normal 34 2 2 5 2 4" xfId="32899"/>
    <cellStyle name="Normal 34 2 2 5 3" xfId="32900"/>
    <cellStyle name="Normal 34 2 2 5 3 2" xfId="32901"/>
    <cellStyle name="Normal 34 2 2 5 4" xfId="32902"/>
    <cellStyle name="Normal 34 2 2 5 4 2" xfId="32903"/>
    <cellStyle name="Normal 34 2 2 5 5" xfId="32904"/>
    <cellStyle name="Normal 34 2 2 6" xfId="32905"/>
    <cellStyle name="Normal 34 2 2 6 2" xfId="32906"/>
    <cellStyle name="Normal 34 2 2 6 2 2" xfId="32907"/>
    <cellStyle name="Normal 34 2 2 6 3" xfId="32908"/>
    <cellStyle name="Normal 34 2 2 6 3 2" xfId="32909"/>
    <cellStyle name="Normal 34 2 2 6 4" xfId="32910"/>
    <cellStyle name="Normal 34 2 2 7" xfId="32911"/>
    <cellStyle name="Normal 34 2 2 7 2" xfId="32912"/>
    <cellStyle name="Normal 34 2 2 8" xfId="32913"/>
    <cellStyle name="Normal 34 2 2 8 2" xfId="32914"/>
    <cellStyle name="Normal 34 2 2 9" xfId="32915"/>
    <cellStyle name="Normal 34 2 3" xfId="32916"/>
    <cellStyle name="Normal 34 2 3 2" xfId="32917"/>
    <cellStyle name="Normal 34 2 3 2 2" xfId="32918"/>
    <cellStyle name="Normal 34 2 3 2 2 2" xfId="32919"/>
    <cellStyle name="Normal 34 2 3 2 2 2 2" xfId="32920"/>
    <cellStyle name="Normal 34 2 3 2 2 3" xfId="32921"/>
    <cellStyle name="Normal 34 2 3 2 2 3 2" xfId="32922"/>
    <cellStyle name="Normal 34 2 3 2 2 4" xfId="32923"/>
    <cellStyle name="Normal 34 2 3 2 3" xfId="32924"/>
    <cellStyle name="Normal 34 2 3 2 3 2" xfId="32925"/>
    <cellStyle name="Normal 34 2 3 2 4" xfId="32926"/>
    <cellStyle name="Normal 34 2 3 2 4 2" xfId="32927"/>
    <cellStyle name="Normal 34 2 3 2 5" xfId="32928"/>
    <cellStyle name="Normal 34 2 3 3" xfId="32929"/>
    <cellStyle name="Normal 34 2 3 3 2" xfId="32930"/>
    <cellStyle name="Normal 34 2 3 3 2 2" xfId="32931"/>
    <cellStyle name="Normal 34 2 3 3 3" xfId="32932"/>
    <cellStyle name="Normal 34 2 3 3 3 2" xfId="32933"/>
    <cellStyle name="Normal 34 2 3 3 4" xfId="32934"/>
    <cellStyle name="Normal 34 2 3 4" xfId="32935"/>
    <cellStyle name="Normal 34 2 3 4 2" xfId="32936"/>
    <cellStyle name="Normal 34 2 3 5" xfId="32937"/>
    <cellStyle name="Normal 34 2 3 5 2" xfId="32938"/>
    <cellStyle name="Normal 34 2 3 6" xfId="32939"/>
    <cellStyle name="Normal 34 2 4" xfId="32940"/>
    <cellStyle name="Normal 34 2 4 2" xfId="32941"/>
    <cellStyle name="Normal 34 2 4 2 2" xfId="32942"/>
    <cellStyle name="Normal 34 2 4 2 2 2" xfId="32943"/>
    <cellStyle name="Normal 34 2 4 2 2 2 2" xfId="32944"/>
    <cellStyle name="Normal 34 2 4 2 2 3" xfId="32945"/>
    <cellStyle name="Normal 34 2 4 2 2 3 2" xfId="32946"/>
    <cellStyle name="Normal 34 2 4 2 2 4" xfId="32947"/>
    <cellStyle name="Normal 34 2 4 2 3" xfId="32948"/>
    <cellStyle name="Normal 34 2 4 2 3 2" xfId="32949"/>
    <cellStyle name="Normal 34 2 4 2 4" xfId="32950"/>
    <cellStyle name="Normal 34 2 4 2 4 2" xfId="32951"/>
    <cellStyle name="Normal 34 2 4 2 5" xfId="32952"/>
    <cellStyle name="Normal 34 2 4 3" xfId="32953"/>
    <cellStyle name="Normal 34 2 4 3 2" xfId="32954"/>
    <cellStyle name="Normal 34 2 4 3 2 2" xfId="32955"/>
    <cellStyle name="Normal 34 2 4 3 3" xfId="32956"/>
    <cellStyle name="Normal 34 2 4 3 3 2" xfId="32957"/>
    <cellStyle name="Normal 34 2 4 3 4" xfId="32958"/>
    <cellStyle name="Normal 34 2 4 4" xfId="32959"/>
    <cellStyle name="Normal 34 2 4 4 2" xfId="32960"/>
    <cellStyle name="Normal 34 2 4 5" xfId="32961"/>
    <cellStyle name="Normal 34 2 4 5 2" xfId="32962"/>
    <cellStyle name="Normal 34 2 4 6" xfId="32963"/>
    <cellStyle name="Normal 34 2 5" xfId="32964"/>
    <cellStyle name="Normal 34 2 5 2" xfId="32965"/>
    <cellStyle name="Normal 34 2 5 2 2" xfId="32966"/>
    <cellStyle name="Normal 34 2 5 2 2 2" xfId="32967"/>
    <cellStyle name="Normal 34 2 5 2 2 2 2" xfId="32968"/>
    <cellStyle name="Normal 34 2 5 2 2 3" xfId="32969"/>
    <cellStyle name="Normal 34 2 5 2 2 3 2" xfId="32970"/>
    <cellStyle name="Normal 34 2 5 2 2 4" xfId="32971"/>
    <cellStyle name="Normal 34 2 5 2 3" xfId="32972"/>
    <cellStyle name="Normal 34 2 5 2 3 2" xfId="32973"/>
    <cellStyle name="Normal 34 2 5 2 4" xfId="32974"/>
    <cellStyle name="Normal 34 2 5 2 4 2" xfId="32975"/>
    <cellStyle name="Normal 34 2 5 2 5" xfId="32976"/>
    <cellStyle name="Normal 34 2 5 3" xfId="32977"/>
    <cellStyle name="Normal 34 2 5 3 2" xfId="32978"/>
    <cellStyle name="Normal 34 2 5 3 2 2" xfId="32979"/>
    <cellStyle name="Normal 34 2 5 3 3" xfId="32980"/>
    <cellStyle name="Normal 34 2 5 3 3 2" xfId="32981"/>
    <cellStyle name="Normal 34 2 5 3 4" xfId="32982"/>
    <cellStyle name="Normal 34 2 5 4" xfId="32983"/>
    <cellStyle name="Normal 34 2 5 4 2" xfId="32984"/>
    <cellStyle name="Normal 34 2 5 5" xfId="32985"/>
    <cellStyle name="Normal 34 2 5 5 2" xfId="32986"/>
    <cellStyle name="Normal 34 2 5 6" xfId="32987"/>
    <cellStyle name="Normal 34 2 6" xfId="32988"/>
    <cellStyle name="Normal 34 2 6 2" xfId="32989"/>
    <cellStyle name="Normal 34 2 6 2 2" xfId="32990"/>
    <cellStyle name="Normal 34 2 6 2 2 2" xfId="32991"/>
    <cellStyle name="Normal 34 2 6 2 3" xfId="32992"/>
    <cellStyle name="Normal 34 2 6 2 3 2" xfId="32993"/>
    <cellStyle name="Normal 34 2 6 2 4" xfId="32994"/>
    <cellStyle name="Normal 34 2 6 3" xfId="32995"/>
    <cellStyle name="Normal 34 2 6 3 2" xfId="32996"/>
    <cellStyle name="Normal 34 2 6 4" xfId="32997"/>
    <cellStyle name="Normal 34 2 6 4 2" xfId="32998"/>
    <cellStyle name="Normal 34 2 6 5" xfId="32999"/>
    <cellStyle name="Normal 34 2 7" xfId="33000"/>
    <cellStyle name="Normal 34 2 7 2" xfId="33001"/>
    <cellStyle name="Normal 34 2 7 2 2" xfId="33002"/>
    <cellStyle name="Normal 34 2 7 3" xfId="33003"/>
    <cellStyle name="Normal 34 2 7 3 2" xfId="33004"/>
    <cellStyle name="Normal 34 2 7 4" xfId="33005"/>
    <cellStyle name="Normal 34 2 8" xfId="33006"/>
    <cellStyle name="Normal 34 2 8 2" xfId="33007"/>
    <cellStyle name="Normal 34 2 9" xfId="33008"/>
    <cellStyle name="Normal 34 2 9 2" xfId="33009"/>
    <cellStyle name="Normal 34 3" xfId="33010"/>
    <cellStyle name="Normal 34 3 2" xfId="33011"/>
    <cellStyle name="Normal 34 3 2 2" xfId="33012"/>
    <cellStyle name="Normal 34 3 2 2 2" xfId="33013"/>
    <cellStyle name="Normal 34 3 2 2 2 2" xfId="33014"/>
    <cellStyle name="Normal 34 3 2 2 2 2 2" xfId="33015"/>
    <cellStyle name="Normal 34 3 2 2 2 3" xfId="33016"/>
    <cellStyle name="Normal 34 3 2 2 2 3 2" xfId="33017"/>
    <cellStyle name="Normal 34 3 2 2 2 4" xfId="33018"/>
    <cellStyle name="Normal 34 3 2 2 3" xfId="33019"/>
    <cellStyle name="Normal 34 3 2 2 3 2" xfId="33020"/>
    <cellStyle name="Normal 34 3 2 2 4" xfId="33021"/>
    <cellStyle name="Normal 34 3 2 2 4 2" xfId="33022"/>
    <cellStyle name="Normal 34 3 2 2 5" xfId="33023"/>
    <cellStyle name="Normal 34 3 2 3" xfId="33024"/>
    <cellStyle name="Normal 34 3 2 3 2" xfId="33025"/>
    <cellStyle name="Normal 34 3 2 3 2 2" xfId="33026"/>
    <cellStyle name="Normal 34 3 2 3 3" xfId="33027"/>
    <cellStyle name="Normal 34 3 2 3 3 2" xfId="33028"/>
    <cellStyle name="Normal 34 3 2 3 4" xfId="33029"/>
    <cellStyle name="Normal 34 3 2 4" xfId="33030"/>
    <cellStyle name="Normal 34 3 2 4 2" xfId="33031"/>
    <cellStyle name="Normal 34 3 2 5" xfId="33032"/>
    <cellStyle name="Normal 34 3 2 5 2" xfId="33033"/>
    <cellStyle name="Normal 34 3 2 6" xfId="33034"/>
    <cellStyle name="Normal 34 3 3" xfId="33035"/>
    <cellStyle name="Normal 34 3 3 2" xfId="33036"/>
    <cellStyle name="Normal 34 3 3 2 2" xfId="33037"/>
    <cellStyle name="Normal 34 3 3 2 2 2" xfId="33038"/>
    <cellStyle name="Normal 34 3 3 2 2 2 2" xfId="33039"/>
    <cellStyle name="Normal 34 3 3 2 2 3" xfId="33040"/>
    <cellStyle name="Normal 34 3 3 2 2 3 2" xfId="33041"/>
    <cellStyle name="Normal 34 3 3 2 2 4" xfId="33042"/>
    <cellStyle name="Normal 34 3 3 2 3" xfId="33043"/>
    <cellStyle name="Normal 34 3 3 2 3 2" xfId="33044"/>
    <cellStyle name="Normal 34 3 3 2 4" xfId="33045"/>
    <cellStyle name="Normal 34 3 3 2 4 2" xfId="33046"/>
    <cellStyle name="Normal 34 3 3 2 5" xfId="33047"/>
    <cellStyle name="Normal 34 3 3 3" xfId="33048"/>
    <cellStyle name="Normal 34 3 3 3 2" xfId="33049"/>
    <cellStyle name="Normal 34 3 3 3 2 2" xfId="33050"/>
    <cellStyle name="Normal 34 3 3 3 3" xfId="33051"/>
    <cellStyle name="Normal 34 3 3 3 3 2" xfId="33052"/>
    <cellStyle name="Normal 34 3 3 3 4" xfId="33053"/>
    <cellStyle name="Normal 34 3 3 4" xfId="33054"/>
    <cellStyle name="Normal 34 3 3 4 2" xfId="33055"/>
    <cellStyle name="Normal 34 3 3 5" xfId="33056"/>
    <cellStyle name="Normal 34 3 3 5 2" xfId="33057"/>
    <cellStyle name="Normal 34 3 3 6" xfId="33058"/>
    <cellStyle name="Normal 34 3 4" xfId="33059"/>
    <cellStyle name="Normal 34 3 4 2" xfId="33060"/>
    <cellStyle name="Normal 34 3 4 2 2" xfId="33061"/>
    <cellStyle name="Normal 34 3 4 2 2 2" xfId="33062"/>
    <cellStyle name="Normal 34 3 4 2 2 2 2" xfId="33063"/>
    <cellStyle name="Normal 34 3 4 2 2 3" xfId="33064"/>
    <cellStyle name="Normal 34 3 4 2 2 3 2" xfId="33065"/>
    <cellStyle name="Normal 34 3 4 2 2 4" xfId="33066"/>
    <cellStyle name="Normal 34 3 4 2 3" xfId="33067"/>
    <cellStyle name="Normal 34 3 4 2 3 2" xfId="33068"/>
    <cellStyle name="Normal 34 3 4 2 4" xfId="33069"/>
    <cellStyle name="Normal 34 3 4 2 4 2" xfId="33070"/>
    <cellStyle name="Normal 34 3 4 2 5" xfId="33071"/>
    <cellStyle name="Normal 34 3 4 3" xfId="33072"/>
    <cellStyle name="Normal 34 3 4 3 2" xfId="33073"/>
    <cellStyle name="Normal 34 3 4 3 2 2" xfId="33074"/>
    <cellStyle name="Normal 34 3 4 3 3" xfId="33075"/>
    <cellStyle name="Normal 34 3 4 3 3 2" xfId="33076"/>
    <cellStyle name="Normal 34 3 4 3 4" xfId="33077"/>
    <cellStyle name="Normal 34 3 4 4" xfId="33078"/>
    <cellStyle name="Normal 34 3 4 4 2" xfId="33079"/>
    <cellStyle name="Normal 34 3 4 5" xfId="33080"/>
    <cellStyle name="Normal 34 3 4 5 2" xfId="33081"/>
    <cellStyle name="Normal 34 3 4 6" xfId="33082"/>
    <cellStyle name="Normal 34 3 5" xfId="33083"/>
    <cellStyle name="Normal 34 3 5 2" xfId="33084"/>
    <cellStyle name="Normal 34 3 5 2 2" xfId="33085"/>
    <cellStyle name="Normal 34 3 5 2 2 2" xfId="33086"/>
    <cellStyle name="Normal 34 3 5 2 3" xfId="33087"/>
    <cellStyle name="Normal 34 3 5 2 3 2" xfId="33088"/>
    <cellStyle name="Normal 34 3 5 2 4" xfId="33089"/>
    <cellStyle name="Normal 34 3 5 3" xfId="33090"/>
    <cellStyle name="Normal 34 3 5 3 2" xfId="33091"/>
    <cellStyle name="Normal 34 3 5 4" xfId="33092"/>
    <cellStyle name="Normal 34 3 5 4 2" xfId="33093"/>
    <cellStyle name="Normal 34 3 5 5" xfId="33094"/>
    <cellStyle name="Normal 34 3 6" xfId="33095"/>
    <cellStyle name="Normal 34 3 6 2" xfId="33096"/>
    <cellStyle name="Normal 34 3 6 2 2" xfId="33097"/>
    <cellStyle name="Normal 34 3 6 3" xfId="33098"/>
    <cellStyle name="Normal 34 3 6 3 2" xfId="33099"/>
    <cellStyle name="Normal 34 3 6 4" xfId="33100"/>
    <cellStyle name="Normal 34 3 7" xfId="33101"/>
    <cellStyle name="Normal 34 3 7 2" xfId="33102"/>
    <cellStyle name="Normal 34 3 8" xfId="33103"/>
    <cellStyle name="Normal 34 3 8 2" xfId="33104"/>
    <cellStyle name="Normal 34 3 9" xfId="33105"/>
    <cellStyle name="Normal 34 4" xfId="33106"/>
    <cellStyle name="Normal 34 4 2" xfId="33107"/>
    <cellStyle name="Normal 34 4 2 2" xfId="33108"/>
    <cellStyle name="Normal 34 4 2 2 2" xfId="33109"/>
    <cellStyle name="Normal 34 4 2 2 2 2" xfId="33110"/>
    <cellStyle name="Normal 34 4 2 2 3" xfId="33111"/>
    <cellStyle name="Normal 34 4 2 2 3 2" xfId="33112"/>
    <cellStyle name="Normal 34 4 2 2 4" xfId="33113"/>
    <cellStyle name="Normal 34 4 2 3" xfId="33114"/>
    <cellStyle name="Normal 34 4 2 3 2" xfId="33115"/>
    <cellStyle name="Normal 34 4 2 4" xfId="33116"/>
    <cellStyle name="Normal 34 4 2 4 2" xfId="33117"/>
    <cellStyle name="Normal 34 4 2 5" xfId="33118"/>
    <cellStyle name="Normal 34 4 3" xfId="33119"/>
    <cellStyle name="Normal 34 4 3 2" xfId="33120"/>
    <cellStyle name="Normal 34 4 3 2 2" xfId="33121"/>
    <cellStyle name="Normal 34 4 3 3" xfId="33122"/>
    <cellStyle name="Normal 34 4 3 3 2" xfId="33123"/>
    <cellStyle name="Normal 34 4 3 4" xfId="33124"/>
    <cellStyle name="Normal 34 4 4" xfId="33125"/>
    <cellStyle name="Normal 34 4 4 2" xfId="33126"/>
    <cellStyle name="Normal 34 4 5" xfId="33127"/>
    <cellStyle name="Normal 34 4 5 2" xfId="33128"/>
    <cellStyle name="Normal 34 4 6" xfId="33129"/>
    <cellStyle name="Normal 34 5" xfId="33130"/>
    <cellStyle name="Normal 34 5 2" xfId="33131"/>
    <cellStyle name="Normal 34 5 2 2" xfId="33132"/>
    <cellStyle name="Normal 34 5 2 2 2" xfId="33133"/>
    <cellStyle name="Normal 34 5 2 2 2 2" xfId="33134"/>
    <cellStyle name="Normal 34 5 2 2 3" xfId="33135"/>
    <cellStyle name="Normal 34 5 2 2 3 2" xfId="33136"/>
    <cellStyle name="Normal 34 5 2 2 4" xfId="33137"/>
    <cellStyle name="Normal 34 5 2 3" xfId="33138"/>
    <cellStyle name="Normal 34 5 2 3 2" xfId="33139"/>
    <cellStyle name="Normal 34 5 2 4" xfId="33140"/>
    <cellStyle name="Normal 34 5 2 4 2" xfId="33141"/>
    <cellStyle name="Normal 34 5 2 5" xfId="33142"/>
    <cellStyle name="Normal 34 5 3" xfId="33143"/>
    <cellStyle name="Normal 34 5 3 2" xfId="33144"/>
    <cellStyle name="Normal 34 5 3 2 2" xfId="33145"/>
    <cellStyle name="Normal 34 5 3 3" xfId="33146"/>
    <cellStyle name="Normal 34 5 3 3 2" xfId="33147"/>
    <cellStyle name="Normal 34 5 3 4" xfId="33148"/>
    <cellStyle name="Normal 34 5 4" xfId="33149"/>
    <cellStyle name="Normal 34 5 4 2" xfId="33150"/>
    <cellStyle name="Normal 34 5 5" xfId="33151"/>
    <cellStyle name="Normal 34 5 5 2" xfId="33152"/>
    <cellStyle name="Normal 34 5 6" xfId="33153"/>
    <cellStyle name="Normal 34 6" xfId="33154"/>
    <cellStyle name="Normal 34 6 2" xfId="33155"/>
    <cellStyle name="Normal 34 6 2 2" xfId="33156"/>
    <cellStyle name="Normal 34 6 2 2 2" xfId="33157"/>
    <cellStyle name="Normal 34 6 2 2 2 2" xfId="33158"/>
    <cellStyle name="Normal 34 6 2 2 3" xfId="33159"/>
    <cellStyle name="Normal 34 6 2 2 3 2" xfId="33160"/>
    <cellStyle name="Normal 34 6 2 2 4" xfId="33161"/>
    <cellStyle name="Normal 34 6 2 3" xfId="33162"/>
    <cellStyle name="Normal 34 6 2 3 2" xfId="33163"/>
    <cellStyle name="Normal 34 6 2 4" xfId="33164"/>
    <cellStyle name="Normal 34 6 2 4 2" xfId="33165"/>
    <cellStyle name="Normal 34 6 2 5" xfId="33166"/>
    <cellStyle name="Normal 34 6 3" xfId="33167"/>
    <cellStyle name="Normal 34 6 3 2" xfId="33168"/>
    <cellStyle name="Normal 34 6 3 2 2" xfId="33169"/>
    <cellStyle name="Normal 34 6 3 3" xfId="33170"/>
    <cellStyle name="Normal 34 6 3 3 2" xfId="33171"/>
    <cellStyle name="Normal 34 6 3 4" xfId="33172"/>
    <cellStyle name="Normal 34 6 4" xfId="33173"/>
    <cellStyle name="Normal 34 6 4 2" xfId="33174"/>
    <cellStyle name="Normal 34 6 5" xfId="33175"/>
    <cellStyle name="Normal 34 6 5 2" xfId="33176"/>
    <cellStyle name="Normal 34 6 6" xfId="33177"/>
    <cellStyle name="Normal 34 7" xfId="33178"/>
    <cellStyle name="Normal 34 7 2" xfId="33179"/>
    <cellStyle name="Normal 34 7 2 2" xfId="33180"/>
    <cellStyle name="Normal 34 7 2 2 2" xfId="33181"/>
    <cellStyle name="Normal 34 7 2 3" xfId="33182"/>
    <cellStyle name="Normal 34 7 2 3 2" xfId="33183"/>
    <cellStyle name="Normal 34 7 2 4" xfId="33184"/>
    <cellStyle name="Normal 34 7 3" xfId="33185"/>
    <cellStyle name="Normal 34 7 3 2" xfId="33186"/>
    <cellStyle name="Normal 34 7 4" xfId="33187"/>
    <cellStyle name="Normal 34 7 4 2" xfId="33188"/>
    <cellStyle name="Normal 34 7 5" xfId="33189"/>
    <cellStyle name="Normal 34 8" xfId="33190"/>
    <cellStyle name="Normal 34 8 2" xfId="33191"/>
    <cellStyle name="Normal 34 8 2 2" xfId="33192"/>
    <cellStyle name="Normal 34 8 3" xfId="33193"/>
    <cellStyle name="Normal 34 8 3 2" xfId="33194"/>
    <cellStyle name="Normal 34 8 4" xfId="33195"/>
    <cellStyle name="Normal 34 9" xfId="33196"/>
    <cellStyle name="Normal 34 9 2" xfId="33197"/>
    <cellStyle name="Normal 35" xfId="33198"/>
    <cellStyle name="Normal 35 10" xfId="33199"/>
    <cellStyle name="Normal 35 10 2" xfId="33200"/>
    <cellStyle name="Normal 35 11" xfId="33201"/>
    <cellStyle name="Normal 35 2" xfId="33202"/>
    <cellStyle name="Normal 35 2 10" xfId="33203"/>
    <cellStyle name="Normal 35 2 10 2" xfId="33204"/>
    <cellStyle name="Normal 35 2 11" xfId="33205"/>
    <cellStyle name="Normal 35 2 2" xfId="33206"/>
    <cellStyle name="Normal 35 2 2 10" xfId="33207"/>
    <cellStyle name="Normal 35 2 2 10 2" xfId="33208"/>
    <cellStyle name="Normal 35 2 2 11" xfId="33209"/>
    <cellStyle name="Normal 35 2 2 2" xfId="33210"/>
    <cellStyle name="Normal 35 2 2 2 10" xfId="33211"/>
    <cellStyle name="Normal 35 2 2 2 10 2" xfId="33212"/>
    <cellStyle name="Normal 35 2 2 2 11" xfId="33213"/>
    <cellStyle name="Normal 35 2 2 2 11 2" xfId="33214"/>
    <cellStyle name="Normal 35 2 2 2 12" xfId="33215"/>
    <cellStyle name="Normal 35 2 2 2 2" xfId="33216"/>
    <cellStyle name="Normal 35 2 2 2 2 10" xfId="33217"/>
    <cellStyle name="Normal 35 2 2 2 2 2" xfId="33218"/>
    <cellStyle name="Normal 35 2 2 2 2 2 2" xfId="33219"/>
    <cellStyle name="Normal 35 2 2 2 2 2 2 2" xfId="33220"/>
    <cellStyle name="Normal 35 2 2 2 2 2 2 2 2" xfId="33221"/>
    <cellStyle name="Normal 35 2 2 2 2 2 2 2 2 2" xfId="33222"/>
    <cellStyle name="Normal 35 2 2 2 2 2 2 2 2 2 2" xfId="33223"/>
    <cellStyle name="Normal 35 2 2 2 2 2 2 2 2 3" xfId="33224"/>
    <cellStyle name="Normal 35 2 2 2 2 2 2 2 2 3 2" xfId="33225"/>
    <cellStyle name="Normal 35 2 2 2 2 2 2 2 2 4" xfId="33226"/>
    <cellStyle name="Normal 35 2 2 2 2 2 2 2 3" xfId="33227"/>
    <cellStyle name="Normal 35 2 2 2 2 2 2 2 3 2" xfId="33228"/>
    <cellStyle name="Normal 35 2 2 2 2 2 2 2 4" xfId="33229"/>
    <cellStyle name="Normal 35 2 2 2 2 2 2 2 4 2" xfId="33230"/>
    <cellStyle name="Normal 35 2 2 2 2 2 2 2 5" xfId="33231"/>
    <cellStyle name="Normal 35 2 2 2 2 2 2 3" xfId="33232"/>
    <cellStyle name="Normal 35 2 2 2 2 2 2 3 2" xfId="33233"/>
    <cellStyle name="Normal 35 2 2 2 2 2 2 3 2 2" xfId="33234"/>
    <cellStyle name="Normal 35 2 2 2 2 2 2 3 3" xfId="33235"/>
    <cellStyle name="Normal 35 2 2 2 2 2 2 3 3 2" xfId="33236"/>
    <cellStyle name="Normal 35 2 2 2 2 2 2 3 4" xfId="33237"/>
    <cellStyle name="Normal 35 2 2 2 2 2 2 4" xfId="33238"/>
    <cellStyle name="Normal 35 2 2 2 2 2 2 4 2" xfId="33239"/>
    <cellStyle name="Normal 35 2 2 2 2 2 2 5" xfId="33240"/>
    <cellStyle name="Normal 35 2 2 2 2 2 2 5 2" xfId="33241"/>
    <cellStyle name="Normal 35 2 2 2 2 2 2 6" xfId="33242"/>
    <cellStyle name="Normal 35 2 2 2 2 2 3" xfId="33243"/>
    <cellStyle name="Normal 35 2 2 2 2 2 3 2" xfId="33244"/>
    <cellStyle name="Normal 35 2 2 2 2 2 3 2 2" xfId="33245"/>
    <cellStyle name="Normal 35 2 2 2 2 2 3 2 2 2" xfId="33246"/>
    <cellStyle name="Normal 35 2 2 2 2 2 3 2 2 2 2" xfId="33247"/>
    <cellStyle name="Normal 35 2 2 2 2 2 3 2 2 3" xfId="33248"/>
    <cellStyle name="Normal 35 2 2 2 2 2 3 2 2 3 2" xfId="33249"/>
    <cellStyle name="Normal 35 2 2 2 2 2 3 2 2 4" xfId="33250"/>
    <cellStyle name="Normal 35 2 2 2 2 2 3 2 3" xfId="33251"/>
    <cellStyle name="Normal 35 2 2 2 2 2 3 2 3 2" xfId="33252"/>
    <cellStyle name="Normal 35 2 2 2 2 2 3 2 4" xfId="33253"/>
    <cellStyle name="Normal 35 2 2 2 2 2 3 2 4 2" xfId="33254"/>
    <cellStyle name="Normal 35 2 2 2 2 2 3 2 5" xfId="33255"/>
    <cellStyle name="Normal 35 2 2 2 2 2 3 3" xfId="33256"/>
    <cellStyle name="Normal 35 2 2 2 2 2 3 3 2" xfId="33257"/>
    <cellStyle name="Normal 35 2 2 2 2 2 3 3 2 2" xfId="33258"/>
    <cellStyle name="Normal 35 2 2 2 2 2 3 3 3" xfId="33259"/>
    <cellStyle name="Normal 35 2 2 2 2 2 3 3 3 2" xfId="33260"/>
    <cellStyle name="Normal 35 2 2 2 2 2 3 3 4" xfId="33261"/>
    <cellStyle name="Normal 35 2 2 2 2 2 3 4" xfId="33262"/>
    <cellStyle name="Normal 35 2 2 2 2 2 3 4 2" xfId="33263"/>
    <cellStyle name="Normal 35 2 2 2 2 2 3 5" xfId="33264"/>
    <cellStyle name="Normal 35 2 2 2 2 2 3 5 2" xfId="33265"/>
    <cellStyle name="Normal 35 2 2 2 2 2 3 6" xfId="33266"/>
    <cellStyle name="Normal 35 2 2 2 2 2 4" xfId="33267"/>
    <cellStyle name="Normal 35 2 2 2 2 2 4 2" xfId="33268"/>
    <cellStyle name="Normal 35 2 2 2 2 2 4 2 2" xfId="33269"/>
    <cellStyle name="Normal 35 2 2 2 2 2 4 2 2 2" xfId="33270"/>
    <cellStyle name="Normal 35 2 2 2 2 2 4 2 2 2 2" xfId="33271"/>
    <cellStyle name="Normal 35 2 2 2 2 2 4 2 2 3" xfId="33272"/>
    <cellStyle name="Normal 35 2 2 2 2 2 4 2 2 3 2" xfId="33273"/>
    <cellStyle name="Normal 35 2 2 2 2 2 4 2 2 4" xfId="33274"/>
    <cellStyle name="Normal 35 2 2 2 2 2 4 2 3" xfId="33275"/>
    <cellStyle name="Normal 35 2 2 2 2 2 4 2 3 2" xfId="33276"/>
    <cellStyle name="Normal 35 2 2 2 2 2 4 2 4" xfId="33277"/>
    <cellStyle name="Normal 35 2 2 2 2 2 4 2 4 2" xfId="33278"/>
    <cellStyle name="Normal 35 2 2 2 2 2 4 2 5" xfId="33279"/>
    <cellStyle name="Normal 35 2 2 2 2 2 4 3" xfId="33280"/>
    <cellStyle name="Normal 35 2 2 2 2 2 4 3 2" xfId="33281"/>
    <cellStyle name="Normal 35 2 2 2 2 2 4 3 2 2" xfId="33282"/>
    <cellStyle name="Normal 35 2 2 2 2 2 4 3 3" xfId="33283"/>
    <cellStyle name="Normal 35 2 2 2 2 2 4 3 3 2" xfId="33284"/>
    <cellStyle name="Normal 35 2 2 2 2 2 4 3 4" xfId="33285"/>
    <cellStyle name="Normal 35 2 2 2 2 2 4 4" xfId="33286"/>
    <cellStyle name="Normal 35 2 2 2 2 2 4 4 2" xfId="33287"/>
    <cellStyle name="Normal 35 2 2 2 2 2 4 5" xfId="33288"/>
    <cellStyle name="Normal 35 2 2 2 2 2 4 5 2" xfId="33289"/>
    <cellStyle name="Normal 35 2 2 2 2 2 4 6" xfId="33290"/>
    <cellStyle name="Normal 35 2 2 2 2 2 5" xfId="33291"/>
    <cellStyle name="Normal 35 2 2 2 2 2 5 2" xfId="33292"/>
    <cellStyle name="Normal 35 2 2 2 2 2 5 2 2" xfId="33293"/>
    <cellStyle name="Normal 35 2 2 2 2 2 5 2 2 2" xfId="33294"/>
    <cellStyle name="Normal 35 2 2 2 2 2 5 2 3" xfId="33295"/>
    <cellStyle name="Normal 35 2 2 2 2 2 5 2 3 2" xfId="33296"/>
    <cellStyle name="Normal 35 2 2 2 2 2 5 2 4" xfId="33297"/>
    <cellStyle name="Normal 35 2 2 2 2 2 5 3" xfId="33298"/>
    <cellStyle name="Normal 35 2 2 2 2 2 5 3 2" xfId="33299"/>
    <cellStyle name="Normal 35 2 2 2 2 2 5 4" xfId="33300"/>
    <cellStyle name="Normal 35 2 2 2 2 2 5 4 2" xfId="33301"/>
    <cellStyle name="Normal 35 2 2 2 2 2 5 5" xfId="33302"/>
    <cellStyle name="Normal 35 2 2 2 2 2 6" xfId="33303"/>
    <cellStyle name="Normal 35 2 2 2 2 2 6 2" xfId="33304"/>
    <cellStyle name="Normal 35 2 2 2 2 2 6 2 2" xfId="33305"/>
    <cellStyle name="Normal 35 2 2 2 2 2 6 3" xfId="33306"/>
    <cellStyle name="Normal 35 2 2 2 2 2 6 3 2" xfId="33307"/>
    <cellStyle name="Normal 35 2 2 2 2 2 6 4" xfId="33308"/>
    <cellStyle name="Normal 35 2 2 2 2 2 7" xfId="33309"/>
    <cellStyle name="Normal 35 2 2 2 2 2 7 2" xfId="33310"/>
    <cellStyle name="Normal 35 2 2 2 2 2 8" xfId="33311"/>
    <cellStyle name="Normal 35 2 2 2 2 2 8 2" xfId="33312"/>
    <cellStyle name="Normal 35 2 2 2 2 2 9" xfId="33313"/>
    <cellStyle name="Normal 35 2 2 2 2 3" xfId="33314"/>
    <cellStyle name="Normal 35 2 2 2 2 3 2" xfId="33315"/>
    <cellStyle name="Normal 35 2 2 2 2 3 2 2" xfId="33316"/>
    <cellStyle name="Normal 35 2 2 2 2 3 2 2 2" xfId="33317"/>
    <cellStyle name="Normal 35 2 2 2 2 3 2 2 2 2" xfId="33318"/>
    <cellStyle name="Normal 35 2 2 2 2 3 2 2 3" xfId="33319"/>
    <cellStyle name="Normal 35 2 2 2 2 3 2 2 3 2" xfId="33320"/>
    <cellStyle name="Normal 35 2 2 2 2 3 2 2 4" xfId="33321"/>
    <cellStyle name="Normal 35 2 2 2 2 3 2 3" xfId="33322"/>
    <cellStyle name="Normal 35 2 2 2 2 3 2 3 2" xfId="33323"/>
    <cellStyle name="Normal 35 2 2 2 2 3 2 4" xfId="33324"/>
    <cellStyle name="Normal 35 2 2 2 2 3 2 4 2" xfId="33325"/>
    <cellStyle name="Normal 35 2 2 2 2 3 2 5" xfId="33326"/>
    <cellStyle name="Normal 35 2 2 2 2 3 3" xfId="33327"/>
    <cellStyle name="Normal 35 2 2 2 2 3 3 2" xfId="33328"/>
    <cellStyle name="Normal 35 2 2 2 2 3 3 2 2" xfId="33329"/>
    <cellStyle name="Normal 35 2 2 2 2 3 3 3" xfId="33330"/>
    <cellStyle name="Normal 35 2 2 2 2 3 3 3 2" xfId="33331"/>
    <cellStyle name="Normal 35 2 2 2 2 3 3 4" xfId="33332"/>
    <cellStyle name="Normal 35 2 2 2 2 3 4" xfId="33333"/>
    <cellStyle name="Normal 35 2 2 2 2 3 4 2" xfId="33334"/>
    <cellStyle name="Normal 35 2 2 2 2 3 5" xfId="33335"/>
    <cellStyle name="Normal 35 2 2 2 2 3 5 2" xfId="33336"/>
    <cellStyle name="Normal 35 2 2 2 2 3 6" xfId="33337"/>
    <cellStyle name="Normal 35 2 2 2 2 4" xfId="33338"/>
    <cellStyle name="Normal 35 2 2 2 2 4 2" xfId="33339"/>
    <cellStyle name="Normal 35 2 2 2 2 4 2 2" xfId="33340"/>
    <cellStyle name="Normal 35 2 2 2 2 4 2 2 2" xfId="33341"/>
    <cellStyle name="Normal 35 2 2 2 2 4 2 2 2 2" xfId="33342"/>
    <cellStyle name="Normal 35 2 2 2 2 4 2 2 3" xfId="33343"/>
    <cellStyle name="Normal 35 2 2 2 2 4 2 2 3 2" xfId="33344"/>
    <cellStyle name="Normal 35 2 2 2 2 4 2 2 4" xfId="33345"/>
    <cellStyle name="Normal 35 2 2 2 2 4 2 3" xfId="33346"/>
    <cellStyle name="Normal 35 2 2 2 2 4 2 3 2" xfId="33347"/>
    <cellStyle name="Normal 35 2 2 2 2 4 2 4" xfId="33348"/>
    <cellStyle name="Normal 35 2 2 2 2 4 2 4 2" xfId="33349"/>
    <cellStyle name="Normal 35 2 2 2 2 4 2 5" xfId="33350"/>
    <cellStyle name="Normal 35 2 2 2 2 4 3" xfId="33351"/>
    <cellStyle name="Normal 35 2 2 2 2 4 3 2" xfId="33352"/>
    <cellStyle name="Normal 35 2 2 2 2 4 3 2 2" xfId="33353"/>
    <cellStyle name="Normal 35 2 2 2 2 4 3 3" xfId="33354"/>
    <cellStyle name="Normal 35 2 2 2 2 4 3 3 2" xfId="33355"/>
    <cellStyle name="Normal 35 2 2 2 2 4 3 4" xfId="33356"/>
    <cellStyle name="Normal 35 2 2 2 2 4 4" xfId="33357"/>
    <cellStyle name="Normal 35 2 2 2 2 4 4 2" xfId="33358"/>
    <cellStyle name="Normal 35 2 2 2 2 4 5" xfId="33359"/>
    <cellStyle name="Normal 35 2 2 2 2 4 5 2" xfId="33360"/>
    <cellStyle name="Normal 35 2 2 2 2 4 6" xfId="33361"/>
    <cellStyle name="Normal 35 2 2 2 2 5" xfId="33362"/>
    <cellStyle name="Normal 35 2 2 2 2 5 2" xfId="33363"/>
    <cellStyle name="Normal 35 2 2 2 2 5 2 2" xfId="33364"/>
    <cellStyle name="Normal 35 2 2 2 2 5 2 2 2" xfId="33365"/>
    <cellStyle name="Normal 35 2 2 2 2 5 2 2 2 2" xfId="33366"/>
    <cellStyle name="Normal 35 2 2 2 2 5 2 2 3" xfId="33367"/>
    <cellStyle name="Normal 35 2 2 2 2 5 2 2 3 2" xfId="33368"/>
    <cellStyle name="Normal 35 2 2 2 2 5 2 2 4" xfId="33369"/>
    <cellStyle name="Normal 35 2 2 2 2 5 2 3" xfId="33370"/>
    <cellStyle name="Normal 35 2 2 2 2 5 2 3 2" xfId="33371"/>
    <cellStyle name="Normal 35 2 2 2 2 5 2 4" xfId="33372"/>
    <cellStyle name="Normal 35 2 2 2 2 5 2 4 2" xfId="33373"/>
    <cellStyle name="Normal 35 2 2 2 2 5 2 5" xfId="33374"/>
    <cellStyle name="Normal 35 2 2 2 2 5 3" xfId="33375"/>
    <cellStyle name="Normal 35 2 2 2 2 5 3 2" xfId="33376"/>
    <cellStyle name="Normal 35 2 2 2 2 5 3 2 2" xfId="33377"/>
    <cellStyle name="Normal 35 2 2 2 2 5 3 3" xfId="33378"/>
    <cellStyle name="Normal 35 2 2 2 2 5 3 3 2" xfId="33379"/>
    <cellStyle name="Normal 35 2 2 2 2 5 3 4" xfId="33380"/>
    <cellStyle name="Normal 35 2 2 2 2 5 4" xfId="33381"/>
    <cellStyle name="Normal 35 2 2 2 2 5 4 2" xfId="33382"/>
    <cellStyle name="Normal 35 2 2 2 2 5 5" xfId="33383"/>
    <cellStyle name="Normal 35 2 2 2 2 5 5 2" xfId="33384"/>
    <cellStyle name="Normal 35 2 2 2 2 5 6" xfId="33385"/>
    <cellStyle name="Normal 35 2 2 2 2 6" xfId="33386"/>
    <cellStyle name="Normal 35 2 2 2 2 6 2" xfId="33387"/>
    <cellStyle name="Normal 35 2 2 2 2 6 2 2" xfId="33388"/>
    <cellStyle name="Normal 35 2 2 2 2 6 2 2 2" xfId="33389"/>
    <cellStyle name="Normal 35 2 2 2 2 6 2 3" xfId="33390"/>
    <cellStyle name="Normal 35 2 2 2 2 6 2 3 2" xfId="33391"/>
    <cellStyle name="Normal 35 2 2 2 2 6 2 4" xfId="33392"/>
    <cellStyle name="Normal 35 2 2 2 2 6 3" xfId="33393"/>
    <cellStyle name="Normal 35 2 2 2 2 6 3 2" xfId="33394"/>
    <cellStyle name="Normal 35 2 2 2 2 6 4" xfId="33395"/>
    <cellStyle name="Normal 35 2 2 2 2 6 4 2" xfId="33396"/>
    <cellStyle name="Normal 35 2 2 2 2 6 5" xfId="33397"/>
    <cellStyle name="Normal 35 2 2 2 2 7" xfId="33398"/>
    <cellStyle name="Normal 35 2 2 2 2 7 2" xfId="33399"/>
    <cellStyle name="Normal 35 2 2 2 2 7 2 2" xfId="33400"/>
    <cellStyle name="Normal 35 2 2 2 2 7 3" xfId="33401"/>
    <cellStyle name="Normal 35 2 2 2 2 7 3 2" xfId="33402"/>
    <cellStyle name="Normal 35 2 2 2 2 7 4" xfId="33403"/>
    <cellStyle name="Normal 35 2 2 2 2 8" xfId="33404"/>
    <cellStyle name="Normal 35 2 2 2 2 8 2" xfId="33405"/>
    <cellStyle name="Normal 35 2 2 2 2 9" xfId="33406"/>
    <cellStyle name="Normal 35 2 2 2 2 9 2" xfId="33407"/>
    <cellStyle name="Normal 35 2 2 2 3" xfId="33408"/>
    <cellStyle name="Normal 35 2 2 2 3 10" xfId="33409"/>
    <cellStyle name="Normal 35 2 2 2 3 10 2" xfId="33410"/>
    <cellStyle name="Normal 35 2 2 2 3 11" xfId="33411"/>
    <cellStyle name="Normal 35 2 2 2 3 2" xfId="33412"/>
    <cellStyle name="Normal 35 2 2 2 3 2 10" xfId="33413"/>
    <cellStyle name="Normal 35 2 2 2 3 2 10 2" xfId="33414"/>
    <cellStyle name="Normal 35 2 2 2 3 2 11" xfId="33415"/>
    <cellStyle name="Normal 35 2 2 2 3 2 2" xfId="33416"/>
    <cellStyle name="Normal 35 2 2 2 3 2 2 2" xfId="33417"/>
    <cellStyle name="Normal 35 2 2 2 3 2 2 2 2" xfId="33418"/>
    <cellStyle name="Normal 35 2 2 2 3 2 2 2 2 2" xfId="33419"/>
    <cellStyle name="Normal 35 2 2 2 3 2 2 2 2 2 2" xfId="33420"/>
    <cellStyle name="Normal 35 2 2 2 3 2 2 2 2 2 2 2" xfId="33421"/>
    <cellStyle name="Normal 35 2 2 2 3 2 2 2 2 2 3" xfId="33422"/>
    <cellStyle name="Normal 35 2 2 2 3 2 2 2 2 2 3 2" xfId="33423"/>
    <cellStyle name="Normal 35 2 2 2 3 2 2 2 2 2 4" xfId="33424"/>
    <cellStyle name="Normal 35 2 2 2 3 2 2 2 2 3" xfId="33425"/>
    <cellStyle name="Normal 35 2 2 2 3 2 2 2 2 3 2" xfId="33426"/>
    <cellStyle name="Normal 35 2 2 2 3 2 2 2 2 4" xfId="33427"/>
    <cellStyle name="Normal 35 2 2 2 3 2 2 2 2 4 2" xfId="33428"/>
    <cellStyle name="Normal 35 2 2 2 3 2 2 2 2 5" xfId="33429"/>
    <cellStyle name="Normal 35 2 2 2 3 2 2 2 3" xfId="33430"/>
    <cellStyle name="Normal 35 2 2 2 3 2 2 2 3 2" xfId="33431"/>
    <cellStyle name="Normal 35 2 2 2 3 2 2 2 3 2 2" xfId="33432"/>
    <cellStyle name="Normal 35 2 2 2 3 2 2 2 3 3" xfId="33433"/>
    <cellStyle name="Normal 35 2 2 2 3 2 2 2 3 3 2" xfId="33434"/>
    <cellStyle name="Normal 35 2 2 2 3 2 2 2 3 4" xfId="33435"/>
    <cellStyle name="Normal 35 2 2 2 3 2 2 2 4" xfId="33436"/>
    <cellStyle name="Normal 35 2 2 2 3 2 2 2 4 2" xfId="33437"/>
    <cellStyle name="Normal 35 2 2 2 3 2 2 2 5" xfId="33438"/>
    <cellStyle name="Normal 35 2 2 2 3 2 2 2 5 2" xfId="33439"/>
    <cellStyle name="Normal 35 2 2 2 3 2 2 2 6" xfId="33440"/>
    <cellStyle name="Normal 35 2 2 2 3 2 2 3" xfId="33441"/>
    <cellStyle name="Normal 35 2 2 2 3 2 2 3 2" xfId="33442"/>
    <cellStyle name="Normal 35 2 2 2 3 2 2 3 2 2" xfId="33443"/>
    <cellStyle name="Normal 35 2 2 2 3 2 2 3 2 2 2" xfId="33444"/>
    <cellStyle name="Normal 35 2 2 2 3 2 2 3 2 2 2 2" xfId="33445"/>
    <cellStyle name="Normal 35 2 2 2 3 2 2 3 2 2 3" xfId="33446"/>
    <cellStyle name="Normal 35 2 2 2 3 2 2 3 2 2 3 2" xfId="33447"/>
    <cellStyle name="Normal 35 2 2 2 3 2 2 3 2 2 4" xfId="33448"/>
    <cellStyle name="Normal 35 2 2 2 3 2 2 3 2 3" xfId="33449"/>
    <cellStyle name="Normal 35 2 2 2 3 2 2 3 2 3 2" xfId="33450"/>
    <cellStyle name="Normal 35 2 2 2 3 2 2 3 2 4" xfId="33451"/>
    <cellStyle name="Normal 35 2 2 2 3 2 2 3 2 4 2" xfId="33452"/>
    <cellStyle name="Normal 35 2 2 2 3 2 2 3 2 5" xfId="33453"/>
    <cellStyle name="Normal 35 2 2 2 3 2 2 3 3" xfId="33454"/>
    <cellStyle name="Normal 35 2 2 2 3 2 2 3 3 2" xfId="33455"/>
    <cellStyle name="Normal 35 2 2 2 3 2 2 3 3 2 2" xfId="33456"/>
    <cellStyle name="Normal 35 2 2 2 3 2 2 3 3 3" xfId="33457"/>
    <cellStyle name="Normal 35 2 2 2 3 2 2 3 3 3 2" xfId="33458"/>
    <cellStyle name="Normal 35 2 2 2 3 2 2 3 3 4" xfId="33459"/>
    <cellStyle name="Normal 35 2 2 2 3 2 2 3 4" xfId="33460"/>
    <cellStyle name="Normal 35 2 2 2 3 2 2 3 4 2" xfId="33461"/>
    <cellStyle name="Normal 35 2 2 2 3 2 2 3 5" xfId="33462"/>
    <cellStyle name="Normal 35 2 2 2 3 2 2 3 5 2" xfId="33463"/>
    <cellStyle name="Normal 35 2 2 2 3 2 2 3 6" xfId="33464"/>
    <cellStyle name="Normal 35 2 2 2 3 2 2 4" xfId="33465"/>
    <cellStyle name="Normal 35 2 2 2 3 2 2 4 2" xfId="33466"/>
    <cellStyle name="Normal 35 2 2 2 3 2 2 4 2 2" xfId="33467"/>
    <cellStyle name="Normal 35 2 2 2 3 2 2 4 2 2 2" xfId="33468"/>
    <cellStyle name="Normal 35 2 2 2 3 2 2 4 2 2 2 2" xfId="33469"/>
    <cellStyle name="Normal 35 2 2 2 3 2 2 4 2 2 3" xfId="33470"/>
    <cellStyle name="Normal 35 2 2 2 3 2 2 4 2 2 3 2" xfId="33471"/>
    <cellStyle name="Normal 35 2 2 2 3 2 2 4 2 2 4" xfId="33472"/>
    <cellStyle name="Normal 35 2 2 2 3 2 2 4 2 3" xfId="33473"/>
    <cellStyle name="Normal 35 2 2 2 3 2 2 4 2 3 2" xfId="33474"/>
    <cellStyle name="Normal 35 2 2 2 3 2 2 4 2 4" xfId="33475"/>
    <cellStyle name="Normal 35 2 2 2 3 2 2 4 2 4 2" xfId="33476"/>
    <cellStyle name="Normal 35 2 2 2 3 2 2 4 2 5" xfId="33477"/>
    <cellStyle name="Normal 35 2 2 2 3 2 2 4 3" xfId="33478"/>
    <cellStyle name="Normal 35 2 2 2 3 2 2 4 3 2" xfId="33479"/>
    <cellStyle name="Normal 35 2 2 2 3 2 2 4 3 2 2" xfId="33480"/>
    <cellStyle name="Normal 35 2 2 2 3 2 2 4 3 3" xfId="33481"/>
    <cellStyle name="Normal 35 2 2 2 3 2 2 4 3 3 2" xfId="33482"/>
    <cellStyle name="Normal 35 2 2 2 3 2 2 4 3 4" xfId="33483"/>
    <cellStyle name="Normal 35 2 2 2 3 2 2 4 4" xfId="33484"/>
    <cellStyle name="Normal 35 2 2 2 3 2 2 4 4 2" xfId="33485"/>
    <cellStyle name="Normal 35 2 2 2 3 2 2 4 5" xfId="33486"/>
    <cellStyle name="Normal 35 2 2 2 3 2 2 4 5 2" xfId="33487"/>
    <cellStyle name="Normal 35 2 2 2 3 2 2 4 6" xfId="33488"/>
    <cellStyle name="Normal 35 2 2 2 3 2 2 5" xfId="33489"/>
    <cellStyle name="Normal 35 2 2 2 3 2 2 5 2" xfId="33490"/>
    <cellStyle name="Normal 35 2 2 2 3 2 2 5 2 2" xfId="33491"/>
    <cellStyle name="Normal 35 2 2 2 3 2 2 5 2 2 2" xfId="33492"/>
    <cellStyle name="Normal 35 2 2 2 3 2 2 5 2 3" xfId="33493"/>
    <cellStyle name="Normal 35 2 2 2 3 2 2 5 2 3 2" xfId="33494"/>
    <cellStyle name="Normal 35 2 2 2 3 2 2 5 2 4" xfId="33495"/>
    <cellStyle name="Normal 35 2 2 2 3 2 2 5 3" xfId="33496"/>
    <cellStyle name="Normal 35 2 2 2 3 2 2 5 3 2" xfId="33497"/>
    <cellStyle name="Normal 35 2 2 2 3 2 2 5 4" xfId="33498"/>
    <cellStyle name="Normal 35 2 2 2 3 2 2 5 4 2" xfId="33499"/>
    <cellStyle name="Normal 35 2 2 2 3 2 2 5 5" xfId="33500"/>
    <cellStyle name="Normal 35 2 2 2 3 2 2 6" xfId="33501"/>
    <cellStyle name="Normal 35 2 2 2 3 2 2 6 2" xfId="33502"/>
    <cellStyle name="Normal 35 2 2 2 3 2 2 6 2 2" xfId="33503"/>
    <cellStyle name="Normal 35 2 2 2 3 2 2 6 3" xfId="33504"/>
    <cellStyle name="Normal 35 2 2 2 3 2 2 6 3 2" xfId="33505"/>
    <cellStyle name="Normal 35 2 2 2 3 2 2 6 4" xfId="33506"/>
    <cellStyle name="Normal 35 2 2 2 3 2 2 7" xfId="33507"/>
    <cellStyle name="Normal 35 2 2 2 3 2 2 7 2" xfId="33508"/>
    <cellStyle name="Normal 35 2 2 2 3 2 2 8" xfId="33509"/>
    <cellStyle name="Normal 35 2 2 2 3 2 2 8 2" xfId="33510"/>
    <cellStyle name="Normal 35 2 2 2 3 2 2 9" xfId="33511"/>
    <cellStyle name="Normal 35 2 2 2 3 2 3" xfId="33512"/>
    <cellStyle name="Normal 35 2 2 2 3 2 3 2" xfId="33513"/>
    <cellStyle name="Normal 35 2 2 2 3 2 3 2 2" xfId="33514"/>
    <cellStyle name="Normal 35 2 2 2 3 2 3 2 2 2" xfId="33515"/>
    <cellStyle name="Normal 35 2 2 2 3 2 3 2 2 2 2" xfId="33516"/>
    <cellStyle name="Normal 35 2 2 2 3 2 3 2 2 3" xfId="33517"/>
    <cellStyle name="Normal 35 2 2 2 3 2 3 2 2 3 2" xfId="33518"/>
    <cellStyle name="Normal 35 2 2 2 3 2 3 2 2 4" xfId="33519"/>
    <cellStyle name="Normal 35 2 2 2 3 2 3 2 3" xfId="33520"/>
    <cellStyle name="Normal 35 2 2 2 3 2 3 2 3 2" xfId="33521"/>
    <cellStyle name="Normal 35 2 2 2 3 2 3 2 4" xfId="33522"/>
    <cellStyle name="Normal 35 2 2 2 3 2 3 2 4 2" xfId="33523"/>
    <cellStyle name="Normal 35 2 2 2 3 2 3 2 5" xfId="33524"/>
    <cellStyle name="Normal 35 2 2 2 3 2 3 3" xfId="33525"/>
    <cellStyle name="Normal 35 2 2 2 3 2 3 3 2" xfId="33526"/>
    <cellStyle name="Normal 35 2 2 2 3 2 3 3 2 2" xfId="33527"/>
    <cellStyle name="Normal 35 2 2 2 3 2 3 3 3" xfId="33528"/>
    <cellStyle name="Normal 35 2 2 2 3 2 3 3 3 2" xfId="33529"/>
    <cellStyle name="Normal 35 2 2 2 3 2 3 3 4" xfId="33530"/>
    <cellStyle name="Normal 35 2 2 2 3 2 3 4" xfId="33531"/>
    <cellStyle name="Normal 35 2 2 2 3 2 3 4 2" xfId="33532"/>
    <cellStyle name="Normal 35 2 2 2 3 2 3 5" xfId="33533"/>
    <cellStyle name="Normal 35 2 2 2 3 2 3 5 2" xfId="33534"/>
    <cellStyle name="Normal 35 2 2 2 3 2 3 6" xfId="33535"/>
    <cellStyle name="Normal 35 2 2 2 3 2 4" xfId="33536"/>
    <cellStyle name="Normal 35 2 2 2 3 2 4 2" xfId="33537"/>
    <cellStyle name="Normal 35 2 2 2 3 2 4 2 2" xfId="33538"/>
    <cellStyle name="Normal 35 2 2 2 3 2 4 2 2 2" xfId="33539"/>
    <cellStyle name="Normal 35 2 2 2 3 2 4 2 2 2 2" xfId="33540"/>
    <cellStyle name="Normal 35 2 2 2 3 2 4 2 2 3" xfId="33541"/>
    <cellStyle name="Normal 35 2 2 2 3 2 4 2 2 3 2" xfId="33542"/>
    <cellStyle name="Normal 35 2 2 2 3 2 4 2 2 4" xfId="33543"/>
    <cellStyle name="Normal 35 2 2 2 3 2 4 2 3" xfId="33544"/>
    <cellStyle name="Normal 35 2 2 2 3 2 4 2 3 2" xfId="33545"/>
    <cellStyle name="Normal 35 2 2 2 3 2 4 2 4" xfId="33546"/>
    <cellStyle name="Normal 35 2 2 2 3 2 4 2 4 2" xfId="33547"/>
    <cellStyle name="Normal 35 2 2 2 3 2 4 2 5" xfId="33548"/>
    <cellStyle name="Normal 35 2 2 2 3 2 4 3" xfId="33549"/>
    <cellStyle name="Normal 35 2 2 2 3 2 4 3 2" xfId="33550"/>
    <cellStyle name="Normal 35 2 2 2 3 2 4 3 2 2" xfId="33551"/>
    <cellStyle name="Normal 35 2 2 2 3 2 4 3 3" xfId="33552"/>
    <cellStyle name="Normal 35 2 2 2 3 2 4 3 3 2" xfId="33553"/>
    <cellStyle name="Normal 35 2 2 2 3 2 4 3 4" xfId="33554"/>
    <cellStyle name="Normal 35 2 2 2 3 2 4 4" xfId="33555"/>
    <cellStyle name="Normal 35 2 2 2 3 2 4 4 2" xfId="33556"/>
    <cellStyle name="Normal 35 2 2 2 3 2 4 5" xfId="33557"/>
    <cellStyle name="Normal 35 2 2 2 3 2 4 5 2" xfId="33558"/>
    <cellStyle name="Normal 35 2 2 2 3 2 4 6" xfId="33559"/>
    <cellStyle name="Normal 35 2 2 2 3 2 5" xfId="33560"/>
    <cellStyle name="Normal 35 2 2 2 3 2 5 2" xfId="33561"/>
    <cellStyle name="Normal 35 2 2 2 3 2 5 2 2" xfId="33562"/>
    <cellStyle name="Normal 35 2 2 2 3 2 5 2 2 2" xfId="33563"/>
    <cellStyle name="Normal 35 2 2 2 3 2 5 2 2 2 2" xfId="33564"/>
    <cellStyle name="Normal 35 2 2 2 3 2 5 2 2 3" xfId="33565"/>
    <cellStyle name="Normal 35 2 2 2 3 2 5 2 2 3 2" xfId="33566"/>
    <cellStyle name="Normal 35 2 2 2 3 2 5 2 2 4" xfId="33567"/>
    <cellStyle name="Normal 35 2 2 2 3 2 5 2 3" xfId="33568"/>
    <cellStyle name="Normal 35 2 2 2 3 2 5 2 3 2" xfId="33569"/>
    <cellStyle name="Normal 35 2 2 2 3 2 5 2 4" xfId="33570"/>
    <cellStyle name="Normal 35 2 2 2 3 2 5 2 4 2" xfId="33571"/>
    <cellStyle name="Normal 35 2 2 2 3 2 5 2 5" xfId="33572"/>
    <cellStyle name="Normal 35 2 2 2 3 2 5 3" xfId="33573"/>
    <cellStyle name="Normal 35 2 2 2 3 2 5 3 2" xfId="33574"/>
    <cellStyle name="Normal 35 2 2 2 3 2 5 3 2 2" xfId="33575"/>
    <cellStyle name="Normal 35 2 2 2 3 2 5 3 3" xfId="33576"/>
    <cellStyle name="Normal 35 2 2 2 3 2 5 3 3 2" xfId="33577"/>
    <cellStyle name="Normal 35 2 2 2 3 2 5 3 4" xfId="33578"/>
    <cellStyle name="Normal 35 2 2 2 3 2 5 4" xfId="33579"/>
    <cellStyle name="Normal 35 2 2 2 3 2 5 4 2" xfId="33580"/>
    <cellStyle name="Normal 35 2 2 2 3 2 5 5" xfId="33581"/>
    <cellStyle name="Normal 35 2 2 2 3 2 5 5 2" xfId="33582"/>
    <cellStyle name="Normal 35 2 2 2 3 2 5 6" xfId="33583"/>
    <cellStyle name="Normal 35 2 2 2 3 2 6" xfId="33584"/>
    <cellStyle name="Normal 35 2 2 2 3 2 6 2" xfId="33585"/>
    <cellStyle name="Normal 35 2 2 2 3 2 6 2 2" xfId="33586"/>
    <cellStyle name="Normal 35 2 2 2 3 2 6 2 2 2" xfId="33587"/>
    <cellStyle name="Normal 35 2 2 2 3 2 6 2 2 2 2" xfId="33588"/>
    <cellStyle name="Normal 35 2 2 2 3 2 6 2 2 2 2 2" xfId="33589"/>
    <cellStyle name="Normal 35 2 2 2 3 2 6 2 2 2 3" xfId="33590"/>
    <cellStyle name="Normal 35 2 2 2 3 2 6 2 2 2 3 2" xfId="33591"/>
    <cellStyle name="Normal 35 2 2 2 3 2 6 2 2 2 4" xfId="33592"/>
    <cellStyle name="Normal 35 2 2 2 3 2 6 2 2 3" xfId="33593"/>
    <cellStyle name="Normal 35 2 2 2 3 2 6 2 2 3 2" xfId="33594"/>
    <cellStyle name="Normal 35 2 2 2 3 2 6 2 2 4" xfId="33595"/>
    <cellStyle name="Normal 35 2 2 2 3 2 6 2 2 4 2" xfId="33596"/>
    <cellStyle name="Normal 35 2 2 2 3 2 6 2 2 5" xfId="33597"/>
    <cellStyle name="Normal 35 2 2 2 3 2 6 2 3" xfId="33598"/>
    <cellStyle name="Normal 35 2 2 2 3 2 6 2 3 2" xfId="33599"/>
    <cellStyle name="Normal 35 2 2 2 3 2 6 2 3 2 2" xfId="33600"/>
    <cellStyle name="Normal 35 2 2 2 3 2 6 2 3 3" xfId="33601"/>
    <cellStyle name="Normal 35 2 2 2 3 2 6 2 3 3 2" xfId="33602"/>
    <cellStyle name="Normal 35 2 2 2 3 2 6 2 3 4" xfId="33603"/>
    <cellStyle name="Normal 35 2 2 2 3 2 6 2 4" xfId="33604"/>
    <cellStyle name="Normal 35 2 2 2 3 2 6 2 4 2" xfId="33605"/>
    <cellStyle name="Normal 35 2 2 2 3 2 6 2 5" xfId="33606"/>
    <cellStyle name="Normal 35 2 2 2 3 2 6 2 5 2" xfId="33607"/>
    <cellStyle name="Normal 35 2 2 2 3 2 6 2 6" xfId="33608"/>
    <cellStyle name="Normal 35 2 2 2 3 2 6 3" xfId="33609"/>
    <cellStyle name="Normal 35 2 2 2 3 2 6 3 2" xfId="33610"/>
    <cellStyle name="Normal 35 2 2 2 3 2 6 3 2 2" xfId="33611"/>
    <cellStyle name="Normal 35 2 2 2 3 2 6 3 2 2 2" xfId="33612"/>
    <cellStyle name="Normal 35 2 2 2 3 2 6 3 2 2 2 2" xfId="33613"/>
    <cellStyle name="Normal 35 2 2 2 3 2 6 3 2 2 2 2 2" xfId="33614"/>
    <cellStyle name="Normal 35 2 2 2 3 2 6 3 2 2 2 2 2 2" xfId="33615"/>
    <cellStyle name="Normal 35 2 2 2 3 2 6 3 2 2 2 2 2 2 2" xfId="33616"/>
    <cellStyle name="Normal 35 2 2 2 3 2 6 3 2 2 2 2 2 2 2 10" xfId="33617"/>
    <cellStyle name="Normal 35 2 2 2 3 2 6 3 2 2 2 2 2 2 2 10 2" xfId="33618"/>
    <cellStyle name="Normal 35 2 2 2 3 2 6 3 2 2 2 2 2 2 2 11" xfId="33619"/>
    <cellStyle name="Normal 35 2 2 2 3 2 6 3 2 2 2 2 2 2 2 11 2" xfId="33620"/>
    <cellStyle name="Normal 35 2 2 2 3 2 6 3 2 2 2 2 2 2 2 11 2 2" xfId="33621"/>
    <cellStyle name="Normal 35 2 2 2 3 2 6 3 2 2 2 2 2 2 2 11 2 2 2" xfId="33622"/>
    <cellStyle name="Normal 35 2 2 2 3 2 6 3 2 2 2 2 2 2 2 11 2 3" xfId="33623"/>
    <cellStyle name="Normal 35 2 2 2 3 2 6 3 2 2 2 2 2 2 2 11 3" xfId="33624"/>
    <cellStyle name="Normal 35 2 2 2 3 2 6 3 2 2 2 2 2 2 2 12" xfId="33625"/>
    <cellStyle name="Normal 35 2 2 2 3 2 6 3 2 2 2 2 2 2 2 2" xfId="33626"/>
    <cellStyle name="Normal 35 2 2 2 3 2 6 3 2 2 2 2 2 2 2 2 2" xfId="33627"/>
    <cellStyle name="Normal 35 2 2 2 3 2 6 3 2 2 2 2 2 2 2 2 2 2" xfId="33628"/>
    <cellStyle name="Normal 35 2 2 2 3 2 6 3 2 2 2 2 2 2 2 2 2 2 2" xfId="33629"/>
    <cellStyle name="Normal 35 2 2 2 3 2 6 3 2 2 2 2 2 2 2 2 2 3" xfId="33630"/>
    <cellStyle name="Normal 35 2 2 2 3 2 6 3 2 2 2 2 2 2 2 2 2 3 2" xfId="33631"/>
    <cellStyle name="Normal 35 2 2 2 3 2 6 3 2 2 2 2 2 2 2 2 2 4" xfId="33632"/>
    <cellStyle name="Normal 35 2 2 2 3 2 6 3 2 2 2 2 2 2 2 2 3" xfId="33633"/>
    <cellStyle name="Normal 35 2 2 2 3 2 6 3 2 2 2 2 2 2 2 2 3 2" xfId="33634"/>
    <cellStyle name="Normal 35 2 2 2 3 2 6 3 2 2 2 2 2 2 2 2 4" xfId="33635"/>
    <cellStyle name="Normal 35 2 2 2 3 2 6 3 2 2 2 2 2 2 2 2 4 2" xfId="33636"/>
    <cellStyle name="Normal 35 2 2 2 3 2 6 3 2 2 2 2 2 2 2 2 5" xfId="33637"/>
    <cellStyle name="Normal 35 2 2 2 3 2 6 3 2 2 2 2 2 2 2 3" xfId="33638"/>
    <cellStyle name="Normal 35 2 2 2 3 2 6 3 2 2 2 2 2 2 2 3 2" xfId="33639"/>
    <cellStyle name="Normal 35 2 2 2 3 2 6 3 2 2 2 2 2 2 2 3 2 2" xfId="33640"/>
    <cellStyle name="Normal 35 2 2 2 3 2 6 3 2 2 2 2 2 2 2 3 2 2 2" xfId="33641"/>
    <cellStyle name="Normal 35 2 2 2 3 2 6 3 2 2 2 2 2 2 2 3 2 3" xfId="33642"/>
    <cellStyle name="Normal 35 2 2 2 3 2 6 3 2 2 2 2 2 2 2 3 2 3 2" xfId="33643"/>
    <cellStyle name="Normal 35 2 2 2 3 2 6 3 2 2 2 2 2 2 2 3 2 4" xfId="33644"/>
    <cellStyle name="Normal 35 2 2 2 3 2 6 3 2 2 2 2 2 2 2 3 3" xfId="33645"/>
    <cellStyle name="Normal 35 2 2 2 3 2 6 3 2 2 2 2 2 2 2 3 3 2" xfId="33646"/>
    <cellStyle name="Normal 35 2 2 2 3 2 6 3 2 2 2 2 2 2 2 3 4" xfId="33647"/>
    <cellStyle name="Normal 35 2 2 2 3 2 6 3 2 2 2 2 2 2 2 3 4 2" xfId="33648"/>
    <cellStyle name="Normal 35 2 2 2 3 2 6 3 2 2 2 2 2 2 2 3 5" xfId="33649"/>
    <cellStyle name="Normal 35 2 2 2 3 2 6 3 2 2 2 2 2 2 2 4" xfId="33650"/>
    <cellStyle name="Normal 35 2 2 2 3 2 6 3 2 2 2 2 2 2 2 4 2" xfId="33651"/>
    <cellStyle name="Normal 35 2 2 2 3 2 6 3 2 2 2 2 2 2 2 4 2 2" xfId="33652"/>
    <cellStyle name="Normal 35 2 2 2 3 2 6 3 2 2 2 2 2 2 2 4 3" xfId="33653"/>
    <cellStyle name="Normal 35 2 2 2 3 2 6 3 2 2 2 2 2 2 2 4 3 2" xfId="33654"/>
    <cellStyle name="Normal 35 2 2 2 3 2 6 3 2 2 2 2 2 2 2 4 4" xfId="33655"/>
    <cellStyle name="Normal 35 2 2 2 3 2 6 3 2 2 2 2 2 2 2 5" xfId="33656"/>
    <cellStyle name="Normal 35 2 2 2 3 2 6 3 2 2 2 2 2 2 2 5 2" xfId="33657"/>
    <cellStyle name="Normal 35 2 2 2 3 2 6 3 2 2 2 2 2 2 2 5 2 2" xfId="33658"/>
    <cellStyle name="Normal 35 2 2 2 3 2 6 3 2 2 2 2 2 2 2 5 3" xfId="33659"/>
    <cellStyle name="Normal 35 2 2 2 3 2 6 3 2 2 2 2 2 2 2 5 3 2" xfId="33660"/>
    <cellStyle name="Normal 35 2 2 2 3 2 6 3 2 2 2 2 2 2 2 5 4" xfId="33661"/>
    <cellStyle name="Normal 35 2 2 2 3 2 6 3 2 2 2 2 2 2 2 6" xfId="33662"/>
    <cellStyle name="Normal 35 2 2 2 3 2 6 3 2 2 2 2 2 2 2 6 2" xfId="33663"/>
    <cellStyle name="Normal 35 2 2 2 3 2 6 3 2 2 2 2 2 2 2 6 2 2" xfId="33664"/>
    <cellStyle name="Normal 35 2 2 2 3 2 6 3 2 2 2 2 2 2 2 6 3" xfId="33665"/>
    <cellStyle name="Normal 35 2 2 2 3 2 6 3 2 2 2 2 2 2 2 6 3 2" xfId="33666"/>
    <cellStyle name="Normal 35 2 2 2 3 2 6 3 2 2 2 2 2 2 2 6 4" xfId="33667"/>
    <cellStyle name="Normal 35 2 2 2 3 2 6 3 2 2 2 2 2 2 2 7" xfId="33668"/>
    <cellStyle name="Normal 35 2 2 2 3 2 6 3 2 2 2 2 2 2 2 7 2" xfId="33669"/>
    <cellStyle name="Normal 35 2 2 2 3 2 6 3 2 2 2 2 2 2 2 7 2 2" xfId="33670"/>
    <cellStyle name="Normal 35 2 2 2 3 2 6 3 2 2 2 2 2 2 2 7 3" xfId="33671"/>
    <cellStyle name="Normal 35 2 2 2 3 2 6 3 2 2 2 2 2 2 2 7 3 2" xfId="33672"/>
    <cellStyle name="Normal 35 2 2 2 3 2 6 3 2 2 2 2 2 2 2 7 4" xfId="33673"/>
    <cellStyle name="Normal 35 2 2 2 3 2 6 3 2 2 2 2 2 2 2 8" xfId="33674"/>
    <cellStyle name="Normal 35 2 2 2 3 2 6 3 2 2 2 2 2 2 2 8 2" xfId="33675"/>
    <cellStyle name="Normal 35 2 2 2 3 2 6 3 2 2 2 2 2 2 2 9" xfId="33676"/>
    <cellStyle name="Normal 35 2 2 2 3 2 6 3 2 2 2 2 2 2 2 9 2" xfId="33677"/>
    <cellStyle name="Normal 35 2 2 2 3 2 6 3 2 2 2 2 2 2 3" xfId="33678"/>
    <cellStyle name="Normal 35 2 2 2 3 2 6 3 2 2 2 2 2 2 3 2" xfId="33679"/>
    <cellStyle name="Normal 35 2 2 2 3 2 6 3 2 2 2 2 2 2 3 2 2" xfId="33680"/>
    <cellStyle name="Normal 35 2 2 2 3 2 6 3 2 2 2 2 2 2 3 2 2 2" xfId="33681"/>
    <cellStyle name="Normal 35 2 2 2 3 2 6 3 2 2 2 2 2 2 3 2 3" xfId="33682"/>
    <cellStyle name="Normal 35 2 2 2 3 2 6 3 2 2 2 2 2 2 3 2 3 2" xfId="33683"/>
    <cellStyle name="Normal 35 2 2 2 3 2 6 3 2 2 2 2 2 2 3 2 4" xfId="33684"/>
    <cellStyle name="Normal 35 2 2 2 3 2 6 3 2 2 2 2 2 2 3 3" xfId="33685"/>
    <cellStyle name="Normal 35 2 2 2 3 2 6 3 2 2 2 2 2 2 3 3 2" xfId="33686"/>
    <cellStyle name="Normal 35 2 2 2 3 2 6 3 2 2 2 2 2 2 3 4" xfId="33687"/>
    <cellStyle name="Normal 35 2 2 2 3 2 6 3 2 2 2 2 2 2 3 4 2" xfId="33688"/>
    <cellStyle name="Normal 35 2 2 2 3 2 6 3 2 2 2 2 2 2 3 5" xfId="33689"/>
    <cellStyle name="Normal 35 2 2 2 3 2 6 3 2 2 2 2 2 2 4" xfId="33690"/>
    <cellStyle name="Normal 35 2 2 2 3 2 6 3 2 2 2 2 2 2 4 2" xfId="33691"/>
    <cellStyle name="Normal 35 2 2 2 3 2 6 3 2 2 2 2 2 2 4 2 2" xfId="33692"/>
    <cellStyle name="Normal 35 2 2 2 3 2 6 3 2 2 2 2 2 2 4 3" xfId="33693"/>
    <cellStyle name="Normal 35 2 2 2 3 2 6 3 2 2 2 2 2 2 4 3 2" xfId="33694"/>
    <cellStyle name="Normal 35 2 2 2 3 2 6 3 2 2 2 2 2 2 4 4" xfId="33695"/>
    <cellStyle name="Normal 35 2 2 2 3 2 6 3 2 2 2 2 2 2 5" xfId="33696"/>
    <cellStyle name="Normal 35 2 2 2 3 2 6 3 2 2 2 2 2 2 5 2" xfId="33697"/>
    <cellStyle name="Normal 35 2 2 2 3 2 6 3 2 2 2 2 2 2 6" xfId="33698"/>
    <cellStyle name="Normal 35 2 2 2 3 2 6 3 2 2 2 2 2 2 6 2" xfId="33699"/>
    <cellStyle name="Normal 35 2 2 2 3 2 6 3 2 2 2 2 2 2 7" xfId="33700"/>
    <cellStyle name="Normal 35 2 2 2 3 2 6 3 2 2 2 2 2 3" xfId="33701"/>
    <cellStyle name="Normal 35 2 2 2 3 2 6 3 2 2 2 2 2 3 2" xfId="33702"/>
    <cellStyle name="Normal 35 2 2 2 3 2 6 3 2 2 2 2 2 3 2 2" xfId="33703"/>
    <cellStyle name="Normal 35 2 2 2 3 2 6 3 2 2 2 2 2 3 2 2 2" xfId="33704"/>
    <cellStyle name="Normal 35 2 2 2 3 2 6 3 2 2 2 2 2 3 2 3" xfId="33705"/>
    <cellStyle name="Normal 35 2 2 2 3 2 6 3 2 2 2 2 2 3 2 3 2" xfId="33706"/>
    <cellStyle name="Normal 35 2 2 2 3 2 6 3 2 2 2 2 2 3 2 4" xfId="33707"/>
    <cellStyle name="Normal 35 2 2 2 3 2 6 3 2 2 2 2 2 3 3" xfId="33708"/>
    <cellStyle name="Normal 35 2 2 2 3 2 6 3 2 2 2 2 2 3 3 2" xfId="33709"/>
    <cellStyle name="Normal 35 2 2 2 3 2 6 3 2 2 2 2 2 3 4" xfId="33710"/>
    <cellStyle name="Normal 35 2 2 2 3 2 6 3 2 2 2 2 2 3 4 2" xfId="33711"/>
    <cellStyle name="Normal 35 2 2 2 3 2 6 3 2 2 2 2 2 3 5" xfId="33712"/>
    <cellStyle name="Normal 35 2 2 2 3 2 6 3 2 2 2 2 2 4" xfId="33713"/>
    <cellStyle name="Normal 35 2 2 2 3 2 6 3 2 2 2 2 2 4 2" xfId="33714"/>
    <cellStyle name="Normal 35 2 2 2 3 2 6 3 2 2 2 2 2 4 2 2" xfId="33715"/>
    <cellStyle name="Normal 35 2 2 2 3 2 6 3 2 2 2 2 2 4 3" xfId="33716"/>
    <cellStyle name="Normal 35 2 2 2 3 2 6 3 2 2 2 2 2 4 3 2" xfId="33717"/>
    <cellStyle name="Normal 35 2 2 2 3 2 6 3 2 2 2 2 2 4 4" xfId="33718"/>
    <cellStyle name="Normal 35 2 2 2 3 2 6 3 2 2 2 2 2 5" xfId="33719"/>
    <cellStyle name="Normal 35 2 2 2 3 2 6 3 2 2 2 2 2 5 2" xfId="33720"/>
    <cellStyle name="Normal 35 2 2 2 3 2 6 3 2 2 2 2 2 6" xfId="33721"/>
    <cellStyle name="Normal 35 2 2 2 3 2 6 3 2 2 2 2 2 6 2" xfId="33722"/>
    <cellStyle name="Normal 35 2 2 2 3 2 6 3 2 2 2 2 2 7" xfId="33723"/>
    <cellStyle name="Normal 35 2 2 2 3 2 6 3 2 2 2 2 3" xfId="33724"/>
    <cellStyle name="Normal 35 2 2 2 3 2 6 3 2 2 2 2 3 2" xfId="33725"/>
    <cellStyle name="Normal 35 2 2 2 3 2 6 3 2 2 2 2 3 2 2" xfId="33726"/>
    <cellStyle name="Normal 35 2 2 2 3 2 6 3 2 2 2 2 3 2 2 2" xfId="33727"/>
    <cellStyle name="Normal 35 2 2 2 3 2 6 3 2 2 2 2 3 2 3" xfId="33728"/>
    <cellStyle name="Normal 35 2 2 2 3 2 6 3 2 2 2 2 3 2 3 2" xfId="33729"/>
    <cellStyle name="Normal 35 2 2 2 3 2 6 3 2 2 2 2 3 2 4" xfId="33730"/>
    <cellStyle name="Normal 35 2 2 2 3 2 6 3 2 2 2 2 3 3" xfId="33731"/>
    <cellStyle name="Normal 35 2 2 2 3 2 6 3 2 2 2 2 3 3 2" xfId="33732"/>
    <cellStyle name="Normal 35 2 2 2 3 2 6 3 2 2 2 2 3 4" xfId="33733"/>
    <cellStyle name="Normal 35 2 2 2 3 2 6 3 2 2 2 2 3 4 2" xfId="33734"/>
    <cellStyle name="Normal 35 2 2 2 3 2 6 3 2 2 2 2 3 5" xfId="33735"/>
    <cellStyle name="Normal 35 2 2 2 3 2 6 3 2 2 2 2 4" xfId="33736"/>
    <cellStyle name="Normal 35 2 2 2 3 2 6 3 2 2 2 2 4 2" xfId="33737"/>
    <cellStyle name="Normal 35 2 2 2 3 2 6 3 2 2 2 2 4 2 2" xfId="33738"/>
    <cellStyle name="Normal 35 2 2 2 3 2 6 3 2 2 2 2 4 3" xfId="33739"/>
    <cellStyle name="Normal 35 2 2 2 3 2 6 3 2 2 2 2 4 3 2" xfId="33740"/>
    <cellStyle name="Normal 35 2 2 2 3 2 6 3 2 2 2 2 4 4" xfId="33741"/>
    <cellStyle name="Normal 35 2 2 2 3 2 6 3 2 2 2 2 5" xfId="33742"/>
    <cellStyle name="Normal 35 2 2 2 3 2 6 3 2 2 2 2 5 2" xfId="33743"/>
    <cellStyle name="Normal 35 2 2 2 3 2 6 3 2 2 2 2 6" xfId="33744"/>
    <cellStyle name="Normal 35 2 2 2 3 2 6 3 2 2 2 2 6 2" xfId="33745"/>
    <cellStyle name="Normal 35 2 2 2 3 2 6 3 2 2 2 2 7" xfId="33746"/>
    <cellStyle name="Normal 35 2 2 2 3 2 6 3 2 2 2 3" xfId="33747"/>
    <cellStyle name="Normal 35 2 2 2 3 2 6 3 2 2 2 3 2" xfId="33748"/>
    <cellStyle name="Normal 35 2 2 2 3 2 6 3 2 2 2 3 2 2" xfId="33749"/>
    <cellStyle name="Normal 35 2 2 2 3 2 6 3 2 2 2 3 2 2 2" xfId="33750"/>
    <cellStyle name="Normal 35 2 2 2 3 2 6 3 2 2 2 3 2 3" xfId="33751"/>
    <cellStyle name="Normal 35 2 2 2 3 2 6 3 2 2 2 3 2 3 2" xfId="33752"/>
    <cellStyle name="Normal 35 2 2 2 3 2 6 3 2 2 2 3 2 4" xfId="33753"/>
    <cellStyle name="Normal 35 2 2 2 3 2 6 3 2 2 2 3 3" xfId="33754"/>
    <cellStyle name="Normal 35 2 2 2 3 2 6 3 2 2 2 3 3 2" xfId="33755"/>
    <cellStyle name="Normal 35 2 2 2 3 2 6 3 2 2 2 3 4" xfId="33756"/>
    <cellStyle name="Normal 35 2 2 2 3 2 6 3 2 2 2 3 4 2" xfId="33757"/>
    <cellStyle name="Normal 35 2 2 2 3 2 6 3 2 2 2 3 5" xfId="33758"/>
    <cellStyle name="Normal 35 2 2 2 3 2 6 3 2 2 2 4" xfId="33759"/>
    <cellStyle name="Normal 35 2 2 2 3 2 6 3 2 2 2 4 2" xfId="33760"/>
    <cellStyle name="Normal 35 2 2 2 3 2 6 3 2 2 2 4 2 2" xfId="33761"/>
    <cellStyle name="Normal 35 2 2 2 3 2 6 3 2 2 2 4 3" xfId="33762"/>
    <cellStyle name="Normal 35 2 2 2 3 2 6 3 2 2 2 4 3 2" xfId="33763"/>
    <cellStyle name="Normal 35 2 2 2 3 2 6 3 2 2 2 4 4" xfId="33764"/>
    <cellStyle name="Normal 35 2 2 2 3 2 6 3 2 2 2 5" xfId="33765"/>
    <cellStyle name="Normal 35 2 2 2 3 2 6 3 2 2 2 5 2" xfId="33766"/>
    <cellStyle name="Normal 35 2 2 2 3 2 6 3 2 2 2 6" xfId="33767"/>
    <cellStyle name="Normal 35 2 2 2 3 2 6 3 2 2 2 6 2" xfId="33768"/>
    <cellStyle name="Normal 35 2 2 2 3 2 6 3 2 2 2 7" xfId="33769"/>
    <cellStyle name="Normal 35 2 2 2 3 2 6 3 2 2 3" xfId="33770"/>
    <cellStyle name="Normal 35 2 2 2 3 2 6 3 2 2 3 2" xfId="33771"/>
    <cellStyle name="Normal 35 2 2 2 3 2 6 3 2 2 3 2 2" xfId="33772"/>
    <cellStyle name="Normal 35 2 2 2 3 2 6 3 2 2 3 2 2 2" xfId="33773"/>
    <cellStyle name="Normal 35 2 2 2 3 2 6 3 2 2 3 2 2 2 10" xfId="33774"/>
    <cellStyle name="Normal 35 2 2 2 3 2 6 3 2 2 3 2 2 2 2" xfId="33775"/>
    <cellStyle name="Normal 35 2 2 2 3 2 6 3 2 2 3 2 2 2 2 2" xfId="33776"/>
    <cellStyle name="Normal 35 2 2 2 3 2 6 3 2 2 3 2 2 2 2 2 2" xfId="33777"/>
    <cellStyle name="Normal 35 2 2 2 3 2 6 3 2 2 3 2 2 2 2 2 2 2" xfId="33778"/>
    <cellStyle name="Normal 35 2 2 2 3 2 6 3 2 2 3 2 2 2 2 2 3" xfId="33779"/>
    <cellStyle name="Normal 35 2 2 2 3 2 6 3 2 2 3 2 2 2 2 2 3 2" xfId="33780"/>
    <cellStyle name="Normal 35 2 2 2 3 2 6 3 2 2 3 2 2 2 2 2 4" xfId="33781"/>
    <cellStyle name="Normal 35 2 2 2 3 2 6 3 2 2 3 2 2 2 2 3" xfId="33782"/>
    <cellStyle name="Normal 35 2 2 2 3 2 6 3 2 2 3 2 2 2 2 3 2" xfId="33783"/>
    <cellStyle name="Normal 35 2 2 2 3 2 6 3 2 2 3 2 2 2 2 4" xfId="33784"/>
    <cellStyle name="Normal 35 2 2 2 3 2 6 3 2 2 3 2 2 2 2 4 2" xfId="33785"/>
    <cellStyle name="Normal 35 2 2 2 3 2 6 3 2 2 3 2 2 2 2 5" xfId="33786"/>
    <cellStyle name="Normal 35 2 2 2 3 2 6 3 2 2 3 2 2 2 3" xfId="33787"/>
    <cellStyle name="Normal 35 2 2 2 3 2 6 3 2 2 3 2 2 2 3 2" xfId="33788"/>
    <cellStyle name="Normal 35 2 2 2 3 2 6 3 2 2 3 2 2 2 3 2 2" xfId="33789"/>
    <cellStyle name="Normal 35 2 2 2 3 2 6 3 2 2 3 2 2 2 3 2 2 2" xfId="33790"/>
    <cellStyle name="Normal 35 2 2 2 3 2 6 3 2 2 3 2 2 2 3 2 3" xfId="33791"/>
    <cellStyle name="Normal 35 2 2 2 3 2 6 3 2 2 3 2 2 2 3 2 3 2" xfId="33792"/>
    <cellStyle name="Normal 35 2 2 2 3 2 6 3 2 2 3 2 2 2 3 2 4" xfId="33793"/>
    <cellStyle name="Normal 35 2 2 2 3 2 6 3 2 2 3 2 2 2 3 3" xfId="33794"/>
    <cellStyle name="Normal 35 2 2 2 3 2 6 3 2 2 3 2 2 2 3 3 2" xfId="33795"/>
    <cellStyle name="Normal 35 2 2 2 3 2 6 3 2 2 3 2 2 2 3 4" xfId="33796"/>
    <cellStyle name="Normal 35 2 2 2 3 2 6 3 2 2 3 2 2 2 3 4 2" xfId="33797"/>
    <cellStyle name="Normal 35 2 2 2 3 2 6 3 2 2 3 2 2 2 3 5" xfId="33798"/>
    <cellStyle name="Normal 35 2 2 2 3 2 6 3 2 2 3 2 2 2 4" xfId="33799"/>
    <cellStyle name="Normal 35 2 2 2 3 2 6 3 2 2 3 2 2 2 4 2" xfId="33800"/>
    <cellStyle name="Normal 35 2 2 2 3 2 6 3 2 2 3 2 2 2 4 2 2" xfId="33801"/>
    <cellStyle name="Normal 35 2 2 2 3 2 6 3 2 2 3 2 2 2 4 3" xfId="33802"/>
    <cellStyle name="Normal 35 2 2 2 3 2 6 3 2 2 3 2 2 2 4 3 2" xfId="33803"/>
    <cellStyle name="Normal 35 2 2 2 3 2 6 3 2 2 3 2 2 2 4 4" xfId="33804"/>
    <cellStyle name="Normal 35 2 2 2 3 2 6 3 2 2 3 2 2 2 5" xfId="33805"/>
    <cellStyle name="Normal 35 2 2 2 3 2 6 3 2 2 3 2 2 2 5 2" xfId="33806"/>
    <cellStyle name="Normal 35 2 2 2 3 2 6 3 2 2 3 2 2 2 5 2 2" xfId="33807"/>
    <cellStyle name="Normal 35 2 2 2 3 2 6 3 2 2 3 2 2 2 5 3" xfId="33808"/>
    <cellStyle name="Normal 35 2 2 2 3 2 6 3 2 2 3 2 2 2 5 3 2" xfId="33809"/>
    <cellStyle name="Normal 35 2 2 2 3 2 6 3 2 2 3 2 2 2 5 4" xfId="33810"/>
    <cellStyle name="Normal 35 2 2 2 3 2 6 3 2 2 3 2 2 2 6" xfId="33811"/>
    <cellStyle name="Normal 35 2 2 2 3 2 6 3 2 2 3 2 2 2 6 2" xfId="33812"/>
    <cellStyle name="Normal 35 2 2 2 3 2 6 3 2 2 3 2 2 2 6 2 2" xfId="33813"/>
    <cellStyle name="Normal 35 2 2 2 3 2 6 3 2 2 3 2 2 2 6 3" xfId="33814"/>
    <cellStyle name="Normal 35 2 2 2 3 2 6 3 2 2 3 2 2 2 6 3 2" xfId="33815"/>
    <cellStyle name="Normal 35 2 2 2 3 2 6 3 2 2 3 2 2 2 6 4" xfId="33816"/>
    <cellStyle name="Normal 35 2 2 2 3 2 6 3 2 2 3 2 2 2 7" xfId="33817"/>
    <cellStyle name="Normal 35 2 2 2 3 2 6 3 2 2 3 2 2 2 7 2" xfId="33818"/>
    <cellStyle name="Normal 35 2 2 2 3 2 6 3 2 2 3 2 2 2 7 2 2" xfId="33819"/>
    <cellStyle name="Normal 35 2 2 2 3 2 6 3 2 2 3 2 2 2 7 3" xfId="33820"/>
    <cellStyle name="Normal 35 2 2 2 3 2 6 3 2 2 3 2 2 2 7 3 2" xfId="33821"/>
    <cellStyle name="Normal 35 2 2 2 3 2 6 3 2 2 3 2 2 2 7 4" xfId="33822"/>
    <cellStyle name="Normal 35 2 2 2 3 2 6 3 2 2 3 2 2 2 7 4 2" xfId="33823"/>
    <cellStyle name="Normal 35 2 2 2 3 2 6 3 2 2 3 2 2 2 7 4 2 2" xfId="33824"/>
    <cellStyle name="Normal 35 2 2 2 3 2 6 3 2 2 3 2 2 2 7 4 2 2 2" xfId="33825"/>
    <cellStyle name="Normal 35 2 2 2 3 2 6 3 2 2 3 2 2 2 7 4 2 2 2 2" xfId="33826"/>
    <cellStyle name="Normal 35 2 2 2 3 2 6 3 2 2 3 2 2 2 7 4 2 2 2 2 2" xfId="33827"/>
    <cellStyle name="Normal 35 2 2 2 3 2 6 3 2 2 3 2 2 2 7 4 2 2 2 3" xfId="33828"/>
    <cellStyle name="Normal 35 2 2 2 3 2 6 3 2 2 3 2 2 2 7 4 2 2 3" xfId="33829"/>
    <cellStyle name="Normal 35 2 2 2 3 2 6 3 2 2 3 2 2 2 7 4 2 2 4" xfId="33830"/>
    <cellStyle name="Normal 35 2 2 2 3 2 6 3 2 2 3 2 2 2 7 4 2 2 5" xfId="33831"/>
    <cellStyle name="Normal 35 2 2 2 3 2 6 3 2 2 3 2 2 2 7 4 2 2 6" xfId="33832"/>
    <cellStyle name="Normal 35 2 2 2 3 2 6 3 2 2 3 2 2 2 7 4 2 2 7" xfId="33833"/>
    <cellStyle name="Normal 35 2 2 2 3 2 6 3 2 2 3 2 2 2 7 4 2 3" xfId="33834"/>
    <cellStyle name="Normal 35 2 2 2 3 2 6 3 2 2 3 2 2 2 7 4 2 3 2" xfId="33835"/>
    <cellStyle name="Normal 35 2 2 2 3 2 6 3 2 2 3 2 2 2 7 4 2 4" xfId="33836"/>
    <cellStyle name="Normal 35 2 2 2 3 2 6 3 2 2 3 2 2 2 7 4 3" xfId="33837"/>
    <cellStyle name="Normal 35 2 2 2 3 2 6 3 2 2 3 2 2 2 7 5" xfId="33838"/>
    <cellStyle name="Normal 35 2 2 2 3 2 6 3 2 2 3 2 2 2 7 5 2" xfId="33839"/>
    <cellStyle name="Normal 35 2 2 2 3 2 6 3 2 2 3 2 2 2 7 6" xfId="33840"/>
    <cellStyle name="Normal 35 2 2 2 3 2 6 3 2 2 3 2 2 2 7 6 2" xfId="33841"/>
    <cellStyle name="Normal 35 2 2 2 3 2 6 3 2 2 3 2 2 2 7 7" xfId="33842"/>
    <cellStyle name="Normal 35 2 2 2 3 2 6 3 2 2 3 2 2 2 8" xfId="33843"/>
    <cellStyle name="Normal 35 2 2 2 3 2 6 3 2 2 3 2 2 2 8 2" xfId="33844"/>
    <cellStyle name="Normal 35 2 2 2 3 2 6 3 2 2 3 2 2 2 9" xfId="33845"/>
    <cellStyle name="Normal 35 2 2 2 3 2 6 3 2 2 3 2 2 2 9 2" xfId="33846"/>
    <cellStyle name="Normal 35 2 2 2 3 2 6 3 2 2 3 2 2 2 9 2 2" xfId="33847"/>
    <cellStyle name="Normal 35 2 2 2 3 2 6 3 2 2 3 2 2 2 9 3" xfId="33848"/>
    <cellStyle name="Normal 35 2 2 2 3 2 6 3 2 2 3 2 2 3" xfId="33849"/>
    <cellStyle name="Normal 35 2 2 2 3 2 6 3 2 2 3 2 2 3 2" xfId="33850"/>
    <cellStyle name="Normal 35 2 2 2 3 2 6 3 2 2 3 2 2 3 2 2" xfId="33851"/>
    <cellStyle name="Normal 35 2 2 2 3 2 6 3 2 2 3 2 2 3 2 2 2" xfId="33852"/>
    <cellStyle name="Normal 35 2 2 2 3 2 6 3 2 2 3 2 2 3 2 3" xfId="33853"/>
    <cellStyle name="Normal 35 2 2 2 3 2 6 3 2 2 3 2 2 3 2 3 2" xfId="33854"/>
    <cellStyle name="Normal 35 2 2 2 3 2 6 3 2 2 3 2 2 3 2 4" xfId="33855"/>
    <cellStyle name="Normal 35 2 2 2 3 2 6 3 2 2 3 2 2 3 3" xfId="33856"/>
    <cellStyle name="Normal 35 2 2 2 3 2 6 3 2 2 3 2 2 3 3 2" xfId="33857"/>
    <cellStyle name="Normal 35 2 2 2 3 2 6 3 2 2 3 2 2 3 4" xfId="33858"/>
    <cellStyle name="Normal 35 2 2 2 3 2 6 3 2 2 3 2 2 3 4 2" xfId="33859"/>
    <cellStyle name="Normal 35 2 2 2 3 2 6 3 2 2 3 2 2 3 5" xfId="33860"/>
    <cellStyle name="Normal 35 2 2 2 3 2 6 3 2 2 3 2 2 4" xfId="33861"/>
    <cellStyle name="Normal 35 2 2 2 3 2 6 3 2 2 3 2 2 4 2" xfId="33862"/>
    <cellStyle name="Normal 35 2 2 2 3 2 6 3 2 2 3 2 2 4 2 2" xfId="33863"/>
    <cellStyle name="Normal 35 2 2 2 3 2 6 3 2 2 3 2 2 4 3" xfId="33864"/>
    <cellStyle name="Normal 35 2 2 2 3 2 6 3 2 2 3 2 2 4 3 2" xfId="33865"/>
    <cellStyle name="Normal 35 2 2 2 3 2 6 3 2 2 3 2 2 4 4" xfId="33866"/>
    <cellStyle name="Normal 35 2 2 2 3 2 6 3 2 2 3 2 2 5" xfId="33867"/>
    <cellStyle name="Normal 35 2 2 2 3 2 6 3 2 2 3 2 2 5 2" xfId="33868"/>
    <cellStyle name="Normal 35 2 2 2 3 2 6 3 2 2 3 2 2 6" xfId="33869"/>
    <cellStyle name="Normal 35 2 2 2 3 2 6 3 2 2 3 2 2 6 2" xfId="33870"/>
    <cellStyle name="Normal 35 2 2 2 3 2 6 3 2 2 3 2 2 7" xfId="33871"/>
    <cellStyle name="Normal 35 2 2 2 3 2 6 3 2 2 3 2 3" xfId="33872"/>
    <cellStyle name="Normal 35 2 2 2 3 2 6 3 2 2 3 2 3 2" xfId="33873"/>
    <cellStyle name="Normal 35 2 2 2 3 2 6 3 2 2 3 2 3 2 2" xfId="33874"/>
    <cellStyle name="Normal 35 2 2 2 3 2 6 3 2 2 3 2 3 2 2 2" xfId="33875"/>
    <cellStyle name="Normal 35 2 2 2 3 2 6 3 2 2 3 2 3 2 3" xfId="33876"/>
    <cellStyle name="Normal 35 2 2 2 3 2 6 3 2 2 3 2 3 2 3 2" xfId="33877"/>
    <cellStyle name="Normal 35 2 2 2 3 2 6 3 2 2 3 2 3 2 4" xfId="33878"/>
    <cellStyle name="Normal 35 2 2 2 3 2 6 3 2 2 3 2 3 3" xfId="33879"/>
    <cellStyle name="Normal 35 2 2 2 3 2 6 3 2 2 3 2 3 3 2" xfId="33880"/>
    <cellStyle name="Normal 35 2 2 2 3 2 6 3 2 2 3 2 3 4" xfId="33881"/>
    <cellStyle name="Normal 35 2 2 2 3 2 6 3 2 2 3 2 3 4 2" xfId="33882"/>
    <cellStyle name="Normal 35 2 2 2 3 2 6 3 2 2 3 2 3 5" xfId="33883"/>
    <cellStyle name="Normal 35 2 2 2 3 2 6 3 2 2 3 2 4" xfId="33884"/>
    <cellStyle name="Normal 35 2 2 2 3 2 6 3 2 2 3 2 4 2" xfId="33885"/>
    <cellStyle name="Normal 35 2 2 2 3 2 6 3 2 2 3 2 4 2 2" xfId="33886"/>
    <cellStyle name="Normal 35 2 2 2 3 2 6 3 2 2 3 2 4 3" xfId="33887"/>
    <cellStyle name="Normal 35 2 2 2 3 2 6 3 2 2 3 2 4 3 2" xfId="33888"/>
    <cellStyle name="Normal 35 2 2 2 3 2 6 3 2 2 3 2 4 4" xfId="33889"/>
    <cellStyle name="Normal 35 2 2 2 3 2 6 3 2 2 3 2 5" xfId="33890"/>
    <cellStyle name="Normal 35 2 2 2 3 2 6 3 2 2 3 2 5 2" xfId="33891"/>
    <cellStyle name="Normal 35 2 2 2 3 2 6 3 2 2 3 2 6" xfId="33892"/>
    <cellStyle name="Normal 35 2 2 2 3 2 6 3 2 2 3 2 6 2" xfId="33893"/>
    <cellStyle name="Normal 35 2 2 2 3 2 6 3 2 2 3 2 7" xfId="33894"/>
    <cellStyle name="Normal 35 2 2 2 3 2 6 3 2 2 3 3" xfId="33895"/>
    <cellStyle name="Normal 35 2 2 2 3 2 6 3 2 2 3 3 2" xfId="33896"/>
    <cellStyle name="Normal 35 2 2 2 3 2 6 3 2 2 3 3 2 2" xfId="33897"/>
    <cellStyle name="Normal 35 2 2 2 3 2 6 3 2 2 3 3 2 2 2" xfId="33898"/>
    <cellStyle name="Normal 35 2 2 2 3 2 6 3 2 2 3 3 2 3" xfId="33899"/>
    <cellStyle name="Normal 35 2 2 2 3 2 6 3 2 2 3 3 2 3 2" xfId="33900"/>
    <cellStyle name="Normal 35 2 2 2 3 2 6 3 2 2 3 3 2 4" xfId="33901"/>
    <cellStyle name="Normal 35 2 2 2 3 2 6 3 2 2 3 3 3" xfId="33902"/>
    <cellStyle name="Normal 35 2 2 2 3 2 6 3 2 2 3 3 3 2" xfId="33903"/>
    <cellStyle name="Normal 35 2 2 2 3 2 6 3 2 2 3 3 4" xfId="33904"/>
    <cellStyle name="Normal 35 2 2 2 3 2 6 3 2 2 3 3 4 2" xfId="33905"/>
    <cellStyle name="Normal 35 2 2 2 3 2 6 3 2 2 3 3 5" xfId="33906"/>
    <cellStyle name="Normal 35 2 2 2 3 2 6 3 2 2 3 4" xfId="33907"/>
    <cellStyle name="Normal 35 2 2 2 3 2 6 3 2 2 3 4 2" xfId="33908"/>
    <cellStyle name="Normal 35 2 2 2 3 2 6 3 2 2 3 4 2 2" xfId="33909"/>
    <cellStyle name="Normal 35 2 2 2 3 2 6 3 2 2 3 4 3" xfId="33910"/>
    <cellStyle name="Normal 35 2 2 2 3 2 6 3 2 2 3 4 3 2" xfId="33911"/>
    <cellStyle name="Normal 35 2 2 2 3 2 6 3 2 2 3 4 4" xfId="33912"/>
    <cellStyle name="Normal 35 2 2 2 3 2 6 3 2 2 3 5" xfId="33913"/>
    <cellStyle name="Normal 35 2 2 2 3 2 6 3 2 2 3 5 2" xfId="33914"/>
    <cellStyle name="Normal 35 2 2 2 3 2 6 3 2 2 3 6" xfId="33915"/>
    <cellStyle name="Normal 35 2 2 2 3 2 6 3 2 2 3 6 2" xfId="33916"/>
    <cellStyle name="Normal 35 2 2 2 3 2 6 3 2 2 3 7" xfId="33917"/>
    <cellStyle name="Normal 35 2 2 2 3 2 6 3 2 2 4" xfId="33918"/>
    <cellStyle name="Normal 35 2 2 2 3 2 6 3 2 2 4 2" xfId="33919"/>
    <cellStyle name="Normal 35 2 2 2 3 2 6 3 2 2 4 2 2" xfId="33920"/>
    <cellStyle name="Normal 35 2 2 2 3 2 6 3 2 2 4 2 2 2" xfId="33921"/>
    <cellStyle name="Normal 35 2 2 2 3 2 6 3 2 2 4 2 3" xfId="33922"/>
    <cellStyle name="Normal 35 2 2 2 3 2 6 3 2 2 4 2 3 2" xfId="33923"/>
    <cellStyle name="Normal 35 2 2 2 3 2 6 3 2 2 4 2 4" xfId="33924"/>
    <cellStyle name="Normal 35 2 2 2 3 2 6 3 2 2 4 3" xfId="33925"/>
    <cellStyle name="Normal 35 2 2 2 3 2 6 3 2 2 4 3 2" xfId="33926"/>
    <cellStyle name="Normal 35 2 2 2 3 2 6 3 2 2 4 4" xfId="33927"/>
    <cellStyle name="Normal 35 2 2 2 3 2 6 3 2 2 4 4 2" xfId="33928"/>
    <cellStyle name="Normal 35 2 2 2 3 2 6 3 2 2 4 5" xfId="33929"/>
    <cellStyle name="Normal 35 2 2 2 3 2 6 3 2 2 5" xfId="33930"/>
    <cellStyle name="Normal 35 2 2 2 3 2 6 3 2 2 5 2" xfId="33931"/>
    <cellStyle name="Normal 35 2 2 2 3 2 6 3 2 2 5 2 2" xfId="33932"/>
    <cellStyle name="Normal 35 2 2 2 3 2 6 3 2 2 5 3" xfId="33933"/>
    <cellStyle name="Normal 35 2 2 2 3 2 6 3 2 2 5 3 2" xfId="33934"/>
    <cellStyle name="Normal 35 2 2 2 3 2 6 3 2 2 5 4" xfId="33935"/>
    <cellStyle name="Normal 35 2 2 2 3 2 6 3 2 2 6" xfId="33936"/>
    <cellStyle name="Normal 35 2 2 2 3 2 6 3 2 2 6 2" xfId="33937"/>
    <cellStyle name="Normal 35 2 2 2 3 2 6 3 2 2 7" xfId="33938"/>
    <cellStyle name="Normal 35 2 2 2 3 2 6 3 2 2 7 2" xfId="33939"/>
    <cellStyle name="Normal 35 2 2 2 3 2 6 3 2 2 8" xfId="33940"/>
    <cellStyle name="Normal 35 2 2 2 3 2 6 3 2 3" xfId="33941"/>
    <cellStyle name="Normal 35 2 2 2 3 2 6 3 2 3 2" xfId="33942"/>
    <cellStyle name="Normal 35 2 2 2 3 2 6 3 2 3 2 2" xfId="33943"/>
    <cellStyle name="Normal 35 2 2 2 3 2 6 3 2 3 2 2 2" xfId="33944"/>
    <cellStyle name="Normal 35 2 2 2 3 2 6 3 2 3 2 2 2 2" xfId="33945"/>
    <cellStyle name="Normal 35 2 2 2 3 2 6 3 2 3 2 2 3" xfId="33946"/>
    <cellStyle name="Normal 35 2 2 2 3 2 6 3 2 3 2 2 3 2" xfId="33947"/>
    <cellStyle name="Normal 35 2 2 2 3 2 6 3 2 3 2 2 4" xfId="33948"/>
    <cellStyle name="Normal 35 2 2 2 3 2 6 3 2 3 2 3" xfId="33949"/>
    <cellStyle name="Normal 35 2 2 2 3 2 6 3 2 3 2 3 2" xfId="33950"/>
    <cellStyle name="Normal 35 2 2 2 3 2 6 3 2 3 2 4" xfId="33951"/>
    <cellStyle name="Normal 35 2 2 2 3 2 6 3 2 3 2 4 2" xfId="33952"/>
    <cellStyle name="Normal 35 2 2 2 3 2 6 3 2 3 2 5" xfId="33953"/>
    <cellStyle name="Normal 35 2 2 2 3 2 6 3 2 3 3" xfId="33954"/>
    <cellStyle name="Normal 35 2 2 2 3 2 6 3 2 3 3 2" xfId="33955"/>
    <cellStyle name="Normal 35 2 2 2 3 2 6 3 2 3 3 2 2" xfId="33956"/>
    <cellStyle name="Normal 35 2 2 2 3 2 6 3 2 3 3 3" xfId="33957"/>
    <cellStyle name="Normal 35 2 2 2 3 2 6 3 2 3 3 3 2" xfId="33958"/>
    <cellStyle name="Normal 35 2 2 2 3 2 6 3 2 3 3 4" xfId="33959"/>
    <cellStyle name="Normal 35 2 2 2 3 2 6 3 2 3 4" xfId="33960"/>
    <cellStyle name="Normal 35 2 2 2 3 2 6 3 2 3 4 2" xfId="33961"/>
    <cellStyle name="Normal 35 2 2 2 3 2 6 3 2 3 5" xfId="33962"/>
    <cellStyle name="Normal 35 2 2 2 3 2 6 3 2 3 5 2" xfId="33963"/>
    <cellStyle name="Normal 35 2 2 2 3 2 6 3 2 3 6" xfId="33964"/>
    <cellStyle name="Normal 35 2 2 2 3 2 6 3 2 4" xfId="33965"/>
    <cellStyle name="Normal 35 2 2 2 3 2 6 3 2 4 2" xfId="33966"/>
    <cellStyle name="Normal 35 2 2 2 3 2 6 3 2 4 2 2" xfId="33967"/>
    <cellStyle name="Normal 35 2 2 2 3 2 6 3 2 4 2 2 2" xfId="33968"/>
    <cellStyle name="Normal 35 2 2 2 3 2 6 3 2 4 2 3" xfId="33969"/>
    <cellStyle name="Normal 35 2 2 2 3 2 6 3 2 4 2 3 2" xfId="33970"/>
    <cellStyle name="Normal 35 2 2 2 3 2 6 3 2 4 2 4" xfId="33971"/>
    <cellStyle name="Normal 35 2 2 2 3 2 6 3 2 4 3" xfId="33972"/>
    <cellStyle name="Normal 35 2 2 2 3 2 6 3 2 4 3 2" xfId="33973"/>
    <cellStyle name="Normal 35 2 2 2 3 2 6 3 2 4 4" xfId="33974"/>
    <cellStyle name="Normal 35 2 2 2 3 2 6 3 2 4 4 2" xfId="33975"/>
    <cellStyle name="Normal 35 2 2 2 3 2 6 3 2 4 5" xfId="33976"/>
    <cellStyle name="Normal 35 2 2 2 3 2 6 3 2 5" xfId="33977"/>
    <cellStyle name="Normal 35 2 2 2 3 2 6 3 2 5 2" xfId="33978"/>
    <cellStyle name="Normal 35 2 2 2 3 2 6 3 2 5 2 2" xfId="33979"/>
    <cellStyle name="Normal 35 2 2 2 3 2 6 3 2 5 3" xfId="33980"/>
    <cellStyle name="Normal 35 2 2 2 3 2 6 3 2 5 3 2" xfId="33981"/>
    <cellStyle name="Normal 35 2 2 2 3 2 6 3 2 5 4" xfId="33982"/>
    <cellStyle name="Normal 35 2 2 2 3 2 6 3 2 6" xfId="33983"/>
    <cellStyle name="Normal 35 2 2 2 3 2 6 3 2 6 2" xfId="33984"/>
    <cellStyle name="Normal 35 2 2 2 3 2 6 3 2 7" xfId="33985"/>
    <cellStyle name="Normal 35 2 2 2 3 2 6 3 2 7 2" xfId="33986"/>
    <cellStyle name="Normal 35 2 2 2 3 2 6 3 2 8" xfId="33987"/>
    <cellStyle name="Normal 35 2 2 2 3 2 6 3 3" xfId="33988"/>
    <cellStyle name="Normal 35 2 2 2 3 2 6 3 3 2" xfId="33989"/>
    <cellStyle name="Normal 35 2 2 2 3 2 6 3 3 2 2" xfId="33990"/>
    <cellStyle name="Normal 35 2 2 2 3 2 6 3 3 2 2 2" xfId="33991"/>
    <cellStyle name="Normal 35 2 2 2 3 2 6 3 3 2 3" xfId="33992"/>
    <cellStyle name="Normal 35 2 2 2 3 2 6 3 3 2 3 2" xfId="33993"/>
    <cellStyle name="Normal 35 2 2 2 3 2 6 3 3 2 4" xfId="33994"/>
    <cellStyle name="Normal 35 2 2 2 3 2 6 3 3 3" xfId="33995"/>
    <cellStyle name="Normal 35 2 2 2 3 2 6 3 3 3 2" xfId="33996"/>
    <cellStyle name="Normal 35 2 2 2 3 2 6 3 3 4" xfId="33997"/>
    <cellStyle name="Normal 35 2 2 2 3 2 6 3 3 4 2" xfId="33998"/>
    <cellStyle name="Normal 35 2 2 2 3 2 6 3 3 5" xfId="33999"/>
    <cellStyle name="Normal 35 2 2 2 3 2 6 3 4" xfId="34000"/>
    <cellStyle name="Normal 35 2 2 2 3 2 6 3 4 2" xfId="34001"/>
    <cellStyle name="Normal 35 2 2 2 3 2 6 3 4 2 2" xfId="34002"/>
    <cellStyle name="Normal 35 2 2 2 3 2 6 3 4 3" xfId="34003"/>
    <cellStyle name="Normal 35 2 2 2 3 2 6 3 4 3 2" xfId="34004"/>
    <cellStyle name="Normal 35 2 2 2 3 2 6 3 4 4" xfId="34005"/>
    <cellStyle name="Normal 35 2 2 2 3 2 6 3 5" xfId="34006"/>
    <cellStyle name="Normal 35 2 2 2 3 2 6 3 5 2" xfId="34007"/>
    <cellStyle name="Normal 35 2 2 2 3 2 6 3 6" xfId="34008"/>
    <cellStyle name="Normal 35 2 2 2 3 2 6 3 6 2" xfId="34009"/>
    <cellStyle name="Normal 35 2 2 2 3 2 6 3 7" xfId="34010"/>
    <cellStyle name="Normal 35 2 2 2 3 2 6 4" xfId="34011"/>
    <cellStyle name="Normal 35 2 2 2 3 2 6 4 2" xfId="34012"/>
    <cellStyle name="Normal 35 2 2 2 3 2 6 4 2 2" xfId="34013"/>
    <cellStyle name="Normal 35 2 2 2 3 2 6 4 2 2 2" xfId="34014"/>
    <cellStyle name="Normal 35 2 2 2 3 2 6 4 2 3" xfId="34015"/>
    <cellStyle name="Normal 35 2 2 2 3 2 6 4 2 3 2" xfId="34016"/>
    <cellStyle name="Normal 35 2 2 2 3 2 6 4 2 4" xfId="34017"/>
    <cellStyle name="Normal 35 2 2 2 3 2 6 4 3" xfId="34018"/>
    <cellStyle name="Normal 35 2 2 2 3 2 6 4 3 2" xfId="34019"/>
    <cellStyle name="Normal 35 2 2 2 3 2 6 4 4" xfId="34020"/>
    <cellStyle name="Normal 35 2 2 2 3 2 6 4 4 2" xfId="34021"/>
    <cellStyle name="Normal 35 2 2 2 3 2 6 4 5" xfId="34022"/>
    <cellStyle name="Normal 35 2 2 2 3 2 6 5" xfId="34023"/>
    <cellStyle name="Normal 35 2 2 2 3 2 6 5 2" xfId="34024"/>
    <cellStyle name="Normal 35 2 2 2 3 2 6 5 2 2" xfId="34025"/>
    <cellStyle name="Normal 35 2 2 2 3 2 6 5 3" xfId="34026"/>
    <cellStyle name="Normal 35 2 2 2 3 2 6 5 3 2" xfId="34027"/>
    <cellStyle name="Normal 35 2 2 2 3 2 6 5 4" xfId="34028"/>
    <cellStyle name="Normal 35 2 2 2 3 2 6 6" xfId="34029"/>
    <cellStyle name="Normal 35 2 2 2 3 2 6 6 2" xfId="34030"/>
    <cellStyle name="Normal 35 2 2 2 3 2 6 7" xfId="34031"/>
    <cellStyle name="Normal 35 2 2 2 3 2 6 7 2" xfId="34032"/>
    <cellStyle name="Normal 35 2 2 2 3 2 6 8" xfId="34033"/>
    <cellStyle name="Normal 35 2 2 2 3 2 7" xfId="34034"/>
    <cellStyle name="Normal 35 2 2 2 3 2 7 2" xfId="34035"/>
    <cellStyle name="Normal 35 2 2 2 3 2 7 2 2" xfId="34036"/>
    <cellStyle name="Normal 35 2 2 2 3 2 7 2 2 2" xfId="34037"/>
    <cellStyle name="Normal 35 2 2 2 3 2 7 2 3" xfId="34038"/>
    <cellStyle name="Normal 35 2 2 2 3 2 7 2 3 2" xfId="34039"/>
    <cellStyle name="Normal 35 2 2 2 3 2 7 2 4" xfId="34040"/>
    <cellStyle name="Normal 35 2 2 2 3 2 7 3" xfId="34041"/>
    <cellStyle name="Normal 35 2 2 2 3 2 7 3 2" xfId="34042"/>
    <cellStyle name="Normal 35 2 2 2 3 2 7 4" xfId="34043"/>
    <cellStyle name="Normal 35 2 2 2 3 2 7 4 2" xfId="34044"/>
    <cellStyle name="Normal 35 2 2 2 3 2 7 5" xfId="34045"/>
    <cellStyle name="Normal 35 2 2 2 3 2 8" xfId="34046"/>
    <cellStyle name="Normal 35 2 2 2 3 2 8 2" xfId="34047"/>
    <cellStyle name="Normal 35 2 2 2 3 2 8 2 2" xfId="34048"/>
    <cellStyle name="Normal 35 2 2 2 3 2 8 3" xfId="34049"/>
    <cellStyle name="Normal 35 2 2 2 3 2 8 3 2" xfId="34050"/>
    <cellStyle name="Normal 35 2 2 2 3 2 8 4" xfId="34051"/>
    <cellStyle name="Normal 35 2 2 2 3 2 9" xfId="34052"/>
    <cellStyle name="Normal 35 2 2 2 3 2 9 2" xfId="34053"/>
    <cellStyle name="Normal 35 2 2 2 3 3" xfId="34054"/>
    <cellStyle name="Normal 35 2 2 2 3 3 2" xfId="34055"/>
    <cellStyle name="Normal 35 2 2 2 3 3 2 2" xfId="34056"/>
    <cellStyle name="Normal 35 2 2 2 3 3 2 2 2" xfId="34057"/>
    <cellStyle name="Normal 35 2 2 2 3 3 2 2 2 2" xfId="34058"/>
    <cellStyle name="Normal 35 2 2 2 3 3 2 2 2 2 2" xfId="34059"/>
    <cellStyle name="Normal 35 2 2 2 3 3 2 2 2 3" xfId="34060"/>
    <cellStyle name="Normal 35 2 2 2 3 3 2 2 2 3 2" xfId="34061"/>
    <cellStyle name="Normal 35 2 2 2 3 3 2 2 2 4" xfId="34062"/>
    <cellStyle name="Normal 35 2 2 2 3 3 2 2 3" xfId="34063"/>
    <cellStyle name="Normal 35 2 2 2 3 3 2 2 3 2" xfId="34064"/>
    <cellStyle name="Normal 35 2 2 2 3 3 2 2 4" xfId="34065"/>
    <cellStyle name="Normal 35 2 2 2 3 3 2 2 4 2" xfId="34066"/>
    <cellStyle name="Normal 35 2 2 2 3 3 2 2 5" xfId="34067"/>
    <cellStyle name="Normal 35 2 2 2 3 3 2 3" xfId="34068"/>
    <cellStyle name="Normal 35 2 2 2 3 3 2 3 2" xfId="34069"/>
    <cellStyle name="Normal 35 2 2 2 3 3 2 3 2 2" xfId="34070"/>
    <cellStyle name="Normal 35 2 2 2 3 3 2 3 3" xfId="34071"/>
    <cellStyle name="Normal 35 2 2 2 3 3 2 3 3 2" xfId="34072"/>
    <cellStyle name="Normal 35 2 2 2 3 3 2 3 4" xfId="34073"/>
    <cellStyle name="Normal 35 2 2 2 3 3 2 4" xfId="34074"/>
    <cellStyle name="Normal 35 2 2 2 3 3 2 4 2" xfId="34075"/>
    <cellStyle name="Normal 35 2 2 2 3 3 2 5" xfId="34076"/>
    <cellStyle name="Normal 35 2 2 2 3 3 2 5 2" xfId="34077"/>
    <cellStyle name="Normal 35 2 2 2 3 3 2 6" xfId="34078"/>
    <cellStyle name="Normal 35 2 2 2 3 3 3" xfId="34079"/>
    <cellStyle name="Normal 35 2 2 2 3 3 3 2" xfId="34080"/>
    <cellStyle name="Normal 35 2 2 2 3 3 3 2 2" xfId="34081"/>
    <cellStyle name="Normal 35 2 2 2 3 3 3 2 2 2" xfId="34082"/>
    <cellStyle name="Normal 35 2 2 2 3 3 3 2 2 2 2" xfId="34083"/>
    <cellStyle name="Normal 35 2 2 2 3 3 3 2 2 3" xfId="34084"/>
    <cellStyle name="Normal 35 2 2 2 3 3 3 2 2 3 2" xfId="34085"/>
    <cellStyle name="Normal 35 2 2 2 3 3 3 2 2 4" xfId="34086"/>
    <cellStyle name="Normal 35 2 2 2 3 3 3 2 3" xfId="34087"/>
    <cellStyle name="Normal 35 2 2 2 3 3 3 2 3 2" xfId="34088"/>
    <cellStyle name="Normal 35 2 2 2 3 3 3 2 4" xfId="34089"/>
    <cellStyle name="Normal 35 2 2 2 3 3 3 2 4 2" xfId="34090"/>
    <cellStyle name="Normal 35 2 2 2 3 3 3 2 5" xfId="34091"/>
    <cellStyle name="Normal 35 2 2 2 3 3 3 3" xfId="34092"/>
    <cellStyle name="Normal 35 2 2 2 3 3 3 3 2" xfId="34093"/>
    <cellStyle name="Normal 35 2 2 2 3 3 3 3 2 2" xfId="34094"/>
    <cellStyle name="Normal 35 2 2 2 3 3 3 3 3" xfId="34095"/>
    <cellStyle name="Normal 35 2 2 2 3 3 3 3 3 2" xfId="34096"/>
    <cellStyle name="Normal 35 2 2 2 3 3 3 3 4" xfId="34097"/>
    <cellStyle name="Normal 35 2 2 2 3 3 3 4" xfId="34098"/>
    <cellStyle name="Normal 35 2 2 2 3 3 3 4 2" xfId="34099"/>
    <cellStyle name="Normal 35 2 2 2 3 3 3 5" xfId="34100"/>
    <cellStyle name="Normal 35 2 2 2 3 3 3 5 2" xfId="34101"/>
    <cellStyle name="Normal 35 2 2 2 3 3 3 6" xfId="34102"/>
    <cellStyle name="Normal 35 2 2 2 3 3 4" xfId="34103"/>
    <cellStyle name="Normal 35 2 2 2 3 3 4 2" xfId="34104"/>
    <cellStyle name="Normal 35 2 2 2 3 3 4 2 2" xfId="34105"/>
    <cellStyle name="Normal 35 2 2 2 3 3 4 2 2 2" xfId="34106"/>
    <cellStyle name="Normal 35 2 2 2 3 3 4 2 2 2 2" xfId="34107"/>
    <cellStyle name="Normal 35 2 2 2 3 3 4 2 2 3" xfId="34108"/>
    <cellStyle name="Normal 35 2 2 2 3 3 4 2 2 3 2" xfId="34109"/>
    <cellStyle name="Normal 35 2 2 2 3 3 4 2 2 4" xfId="34110"/>
    <cellStyle name="Normal 35 2 2 2 3 3 4 2 3" xfId="34111"/>
    <cellStyle name="Normal 35 2 2 2 3 3 4 2 3 2" xfId="34112"/>
    <cellStyle name="Normal 35 2 2 2 3 3 4 2 4" xfId="34113"/>
    <cellStyle name="Normal 35 2 2 2 3 3 4 2 4 2" xfId="34114"/>
    <cellStyle name="Normal 35 2 2 2 3 3 4 2 5" xfId="34115"/>
    <cellStyle name="Normal 35 2 2 2 3 3 4 3" xfId="34116"/>
    <cellStyle name="Normal 35 2 2 2 3 3 4 3 2" xfId="34117"/>
    <cellStyle name="Normal 35 2 2 2 3 3 4 3 2 2" xfId="34118"/>
    <cellStyle name="Normal 35 2 2 2 3 3 4 3 3" xfId="34119"/>
    <cellStyle name="Normal 35 2 2 2 3 3 4 3 3 2" xfId="34120"/>
    <cellStyle name="Normal 35 2 2 2 3 3 4 3 4" xfId="34121"/>
    <cellStyle name="Normal 35 2 2 2 3 3 4 4" xfId="34122"/>
    <cellStyle name="Normal 35 2 2 2 3 3 4 4 2" xfId="34123"/>
    <cellStyle name="Normal 35 2 2 2 3 3 4 5" xfId="34124"/>
    <cellStyle name="Normal 35 2 2 2 3 3 4 5 2" xfId="34125"/>
    <cellStyle name="Normal 35 2 2 2 3 3 4 6" xfId="34126"/>
    <cellStyle name="Normal 35 2 2 2 3 3 5" xfId="34127"/>
    <cellStyle name="Normal 35 2 2 2 3 3 5 2" xfId="34128"/>
    <cellStyle name="Normal 35 2 2 2 3 3 5 2 2" xfId="34129"/>
    <cellStyle name="Normal 35 2 2 2 3 3 5 2 2 2" xfId="34130"/>
    <cellStyle name="Normal 35 2 2 2 3 3 5 2 3" xfId="34131"/>
    <cellStyle name="Normal 35 2 2 2 3 3 5 2 3 2" xfId="34132"/>
    <cellStyle name="Normal 35 2 2 2 3 3 5 2 4" xfId="34133"/>
    <cellStyle name="Normal 35 2 2 2 3 3 5 3" xfId="34134"/>
    <cellStyle name="Normal 35 2 2 2 3 3 5 3 2" xfId="34135"/>
    <cellStyle name="Normal 35 2 2 2 3 3 5 4" xfId="34136"/>
    <cellStyle name="Normal 35 2 2 2 3 3 5 4 2" xfId="34137"/>
    <cellStyle name="Normal 35 2 2 2 3 3 5 5" xfId="34138"/>
    <cellStyle name="Normal 35 2 2 2 3 3 6" xfId="34139"/>
    <cellStyle name="Normal 35 2 2 2 3 3 6 2" xfId="34140"/>
    <cellStyle name="Normal 35 2 2 2 3 3 6 2 2" xfId="34141"/>
    <cellStyle name="Normal 35 2 2 2 3 3 6 3" xfId="34142"/>
    <cellStyle name="Normal 35 2 2 2 3 3 6 3 2" xfId="34143"/>
    <cellStyle name="Normal 35 2 2 2 3 3 6 4" xfId="34144"/>
    <cellStyle name="Normal 35 2 2 2 3 3 7" xfId="34145"/>
    <cellStyle name="Normal 35 2 2 2 3 3 7 2" xfId="34146"/>
    <cellStyle name="Normal 35 2 2 2 3 3 8" xfId="34147"/>
    <cellStyle name="Normal 35 2 2 2 3 3 8 2" xfId="34148"/>
    <cellStyle name="Normal 35 2 2 2 3 3 9" xfId="34149"/>
    <cellStyle name="Normal 35 2 2 2 3 4" xfId="34150"/>
    <cellStyle name="Normal 35 2 2 2 3 4 2" xfId="34151"/>
    <cellStyle name="Normal 35 2 2 2 3 4 2 2" xfId="34152"/>
    <cellStyle name="Normal 35 2 2 2 3 4 2 2 2" xfId="34153"/>
    <cellStyle name="Normal 35 2 2 2 3 4 2 2 2 2" xfId="34154"/>
    <cellStyle name="Normal 35 2 2 2 3 4 2 2 3" xfId="34155"/>
    <cellStyle name="Normal 35 2 2 2 3 4 2 2 3 2" xfId="34156"/>
    <cellStyle name="Normal 35 2 2 2 3 4 2 2 4" xfId="34157"/>
    <cellStyle name="Normal 35 2 2 2 3 4 2 3" xfId="34158"/>
    <cellStyle name="Normal 35 2 2 2 3 4 2 3 2" xfId="34159"/>
    <cellStyle name="Normal 35 2 2 2 3 4 2 4" xfId="34160"/>
    <cellStyle name="Normal 35 2 2 2 3 4 2 4 2" xfId="34161"/>
    <cellStyle name="Normal 35 2 2 2 3 4 2 5" xfId="34162"/>
    <cellStyle name="Normal 35 2 2 2 3 4 3" xfId="34163"/>
    <cellStyle name="Normal 35 2 2 2 3 4 3 2" xfId="34164"/>
    <cellStyle name="Normal 35 2 2 2 3 4 3 2 2" xfId="34165"/>
    <cellStyle name="Normal 35 2 2 2 3 4 3 3" xfId="34166"/>
    <cellStyle name="Normal 35 2 2 2 3 4 3 3 2" xfId="34167"/>
    <cellStyle name="Normal 35 2 2 2 3 4 3 4" xfId="34168"/>
    <cellStyle name="Normal 35 2 2 2 3 4 4" xfId="34169"/>
    <cellStyle name="Normal 35 2 2 2 3 4 4 2" xfId="34170"/>
    <cellStyle name="Normal 35 2 2 2 3 4 5" xfId="34171"/>
    <cellStyle name="Normal 35 2 2 2 3 4 5 2" xfId="34172"/>
    <cellStyle name="Normal 35 2 2 2 3 4 6" xfId="34173"/>
    <cellStyle name="Normal 35 2 2 2 3 5" xfId="34174"/>
    <cellStyle name="Normal 35 2 2 2 3 5 2" xfId="34175"/>
    <cellStyle name="Normal 35 2 2 2 3 5 2 2" xfId="34176"/>
    <cellStyle name="Normal 35 2 2 2 3 5 2 2 2" xfId="34177"/>
    <cellStyle name="Normal 35 2 2 2 3 5 2 2 2 2" xfId="34178"/>
    <cellStyle name="Normal 35 2 2 2 3 5 2 2 3" xfId="34179"/>
    <cellStyle name="Normal 35 2 2 2 3 5 2 2 3 2" xfId="34180"/>
    <cellStyle name="Normal 35 2 2 2 3 5 2 2 4" xfId="34181"/>
    <cellStyle name="Normal 35 2 2 2 3 5 2 3" xfId="34182"/>
    <cellStyle name="Normal 35 2 2 2 3 5 2 3 2" xfId="34183"/>
    <cellStyle name="Normal 35 2 2 2 3 5 2 4" xfId="34184"/>
    <cellStyle name="Normal 35 2 2 2 3 5 2 4 2" xfId="34185"/>
    <cellStyle name="Normal 35 2 2 2 3 5 2 5" xfId="34186"/>
    <cellStyle name="Normal 35 2 2 2 3 5 3" xfId="34187"/>
    <cellStyle name="Normal 35 2 2 2 3 5 3 2" xfId="34188"/>
    <cellStyle name="Normal 35 2 2 2 3 5 3 2 2" xfId="34189"/>
    <cellStyle name="Normal 35 2 2 2 3 5 3 3" xfId="34190"/>
    <cellStyle name="Normal 35 2 2 2 3 5 3 3 2" xfId="34191"/>
    <cellStyle name="Normal 35 2 2 2 3 5 3 4" xfId="34192"/>
    <cellStyle name="Normal 35 2 2 2 3 5 4" xfId="34193"/>
    <cellStyle name="Normal 35 2 2 2 3 5 4 2" xfId="34194"/>
    <cellStyle name="Normal 35 2 2 2 3 5 5" xfId="34195"/>
    <cellStyle name="Normal 35 2 2 2 3 5 5 2" xfId="34196"/>
    <cellStyle name="Normal 35 2 2 2 3 5 6" xfId="34197"/>
    <cellStyle name="Normal 35 2 2 2 3 6" xfId="34198"/>
    <cellStyle name="Normal 35 2 2 2 3 6 2" xfId="34199"/>
    <cellStyle name="Normal 35 2 2 2 3 6 2 2" xfId="34200"/>
    <cellStyle name="Normal 35 2 2 2 3 6 2 2 2" xfId="34201"/>
    <cellStyle name="Normal 35 2 2 2 3 6 2 2 2 2" xfId="34202"/>
    <cellStyle name="Normal 35 2 2 2 3 6 2 2 3" xfId="34203"/>
    <cellStyle name="Normal 35 2 2 2 3 6 2 2 3 2" xfId="34204"/>
    <cellStyle name="Normal 35 2 2 2 3 6 2 2 4" xfId="34205"/>
    <cellStyle name="Normal 35 2 2 2 3 6 2 3" xfId="34206"/>
    <cellStyle name="Normal 35 2 2 2 3 6 2 3 2" xfId="34207"/>
    <cellStyle name="Normal 35 2 2 2 3 6 2 4" xfId="34208"/>
    <cellStyle name="Normal 35 2 2 2 3 6 2 4 2" xfId="34209"/>
    <cellStyle name="Normal 35 2 2 2 3 6 2 5" xfId="34210"/>
    <cellStyle name="Normal 35 2 2 2 3 6 3" xfId="34211"/>
    <cellStyle name="Normal 35 2 2 2 3 6 3 2" xfId="34212"/>
    <cellStyle name="Normal 35 2 2 2 3 6 3 2 2" xfId="34213"/>
    <cellStyle name="Normal 35 2 2 2 3 6 3 3" xfId="34214"/>
    <cellStyle name="Normal 35 2 2 2 3 6 3 3 2" xfId="34215"/>
    <cellStyle name="Normal 35 2 2 2 3 6 3 4" xfId="34216"/>
    <cellStyle name="Normal 35 2 2 2 3 6 4" xfId="34217"/>
    <cellStyle name="Normal 35 2 2 2 3 6 4 2" xfId="34218"/>
    <cellStyle name="Normal 35 2 2 2 3 6 5" xfId="34219"/>
    <cellStyle name="Normal 35 2 2 2 3 6 5 2" xfId="34220"/>
    <cellStyle name="Normal 35 2 2 2 3 6 6" xfId="34221"/>
    <cellStyle name="Normal 35 2 2 2 3 7" xfId="34222"/>
    <cellStyle name="Normal 35 2 2 2 3 7 2" xfId="34223"/>
    <cellStyle name="Normal 35 2 2 2 3 7 2 2" xfId="34224"/>
    <cellStyle name="Normal 35 2 2 2 3 7 2 2 2" xfId="34225"/>
    <cellStyle name="Normal 35 2 2 2 3 7 2 3" xfId="34226"/>
    <cellStyle name="Normal 35 2 2 2 3 7 2 3 2" xfId="34227"/>
    <cellStyle name="Normal 35 2 2 2 3 7 2 4" xfId="34228"/>
    <cellStyle name="Normal 35 2 2 2 3 7 3" xfId="34229"/>
    <cellStyle name="Normal 35 2 2 2 3 7 3 2" xfId="34230"/>
    <cellStyle name="Normal 35 2 2 2 3 7 4" xfId="34231"/>
    <cellStyle name="Normal 35 2 2 2 3 7 4 2" xfId="34232"/>
    <cellStyle name="Normal 35 2 2 2 3 7 5" xfId="34233"/>
    <cellStyle name="Normal 35 2 2 2 3 8" xfId="34234"/>
    <cellStyle name="Normal 35 2 2 2 3 8 2" xfId="34235"/>
    <cellStyle name="Normal 35 2 2 2 3 8 2 2" xfId="34236"/>
    <cellStyle name="Normal 35 2 2 2 3 8 3" xfId="34237"/>
    <cellStyle name="Normal 35 2 2 2 3 8 3 2" xfId="34238"/>
    <cellStyle name="Normal 35 2 2 2 3 8 4" xfId="34239"/>
    <cellStyle name="Normal 35 2 2 2 3 9" xfId="34240"/>
    <cellStyle name="Normal 35 2 2 2 3 9 2" xfId="34241"/>
    <cellStyle name="Normal 35 2 2 2 4" xfId="34242"/>
    <cellStyle name="Normal 35 2 2 2 4 2" xfId="34243"/>
    <cellStyle name="Normal 35 2 2 2 4 2 2" xfId="34244"/>
    <cellStyle name="Normal 35 2 2 2 4 2 2 2" xfId="34245"/>
    <cellStyle name="Normal 35 2 2 2 4 2 2 2 2" xfId="34246"/>
    <cellStyle name="Normal 35 2 2 2 4 2 2 2 2 2" xfId="34247"/>
    <cellStyle name="Normal 35 2 2 2 4 2 2 2 3" xfId="34248"/>
    <cellStyle name="Normal 35 2 2 2 4 2 2 2 3 2" xfId="34249"/>
    <cellStyle name="Normal 35 2 2 2 4 2 2 2 4" xfId="34250"/>
    <cellStyle name="Normal 35 2 2 2 4 2 2 3" xfId="34251"/>
    <cellStyle name="Normal 35 2 2 2 4 2 2 3 2" xfId="34252"/>
    <cellStyle name="Normal 35 2 2 2 4 2 2 4" xfId="34253"/>
    <cellStyle name="Normal 35 2 2 2 4 2 2 4 2" xfId="34254"/>
    <cellStyle name="Normal 35 2 2 2 4 2 2 5" xfId="34255"/>
    <cellStyle name="Normal 35 2 2 2 4 2 3" xfId="34256"/>
    <cellStyle name="Normal 35 2 2 2 4 2 3 2" xfId="34257"/>
    <cellStyle name="Normal 35 2 2 2 4 2 3 2 2" xfId="34258"/>
    <cellStyle name="Normal 35 2 2 2 4 2 3 3" xfId="34259"/>
    <cellStyle name="Normal 35 2 2 2 4 2 3 3 2" xfId="34260"/>
    <cellStyle name="Normal 35 2 2 2 4 2 3 4" xfId="34261"/>
    <cellStyle name="Normal 35 2 2 2 4 2 4" xfId="34262"/>
    <cellStyle name="Normal 35 2 2 2 4 2 4 2" xfId="34263"/>
    <cellStyle name="Normal 35 2 2 2 4 2 5" xfId="34264"/>
    <cellStyle name="Normal 35 2 2 2 4 2 5 2" xfId="34265"/>
    <cellStyle name="Normal 35 2 2 2 4 2 6" xfId="34266"/>
    <cellStyle name="Normal 35 2 2 2 4 3" xfId="34267"/>
    <cellStyle name="Normal 35 2 2 2 4 3 2" xfId="34268"/>
    <cellStyle name="Normal 35 2 2 2 4 3 2 2" xfId="34269"/>
    <cellStyle name="Normal 35 2 2 2 4 3 2 2 2" xfId="34270"/>
    <cellStyle name="Normal 35 2 2 2 4 3 2 2 2 2" xfId="34271"/>
    <cellStyle name="Normal 35 2 2 2 4 3 2 2 3" xfId="34272"/>
    <cellStyle name="Normal 35 2 2 2 4 3 2 2 3 2" xfId="34273"/>
    <cellStyle name="Normal 35 2 2 2 4 3 2 2 4" xfId="34274"/>
    <cellStyle name="Normal 35 2 2 2 4 3 2 3" xfId="34275"/>
    <cellStyle name="Normal 35 2 2 2 4 3 2 3 2" xfId="34276"/>
    <cellStyle name="Normal 35 2 2 2 4 3 2 4" xfId="34277"/>
    <cellStyle name="Normal 35 2 2 2 4 3 2 4 2" xfId="34278"/>
    <cellStyle name="Normal 35 2 2 2 4 3 2 5" xfId="34279"/>
    <cellStyle name="Normal 35 2 2 2 4 3 3" xfId="34280"/>
    <cellStyle name="Normal 35 2 2 2 4 3 3 2" xfId="34281"/>
    <cellStyle name="Normal 35 2 2 2 4 3 3 2 2" xfId="34282"/>
    <cellStyle name="Normal 35 2 2 2 4 3 3 3" xfId="34283"/>
    <cellStyle name="Normal 35 2 2 2 4 3 3 3 2" xfId="34284"/>
    <cellStyle name="Normal 35 2 2 2 4 3 3 4" xfId="34285"/>
    <cellStyle name="Normal 35 2 2 2 4 3 4" xfId="34286"/>
    <cellStyle name="Normal 35 2 2 2 4 3 4 2" xfId="34287"/>
    <cellStyle name="Normal 35 2 2 2 4 3 5" xfId="34288"/>
    <cellStyle name="Normal 35 2 2 2 4 3 5 2" xfId="34289"/>
    <cellStyle name="Normal 35 2 2 2 4 3 6" xfId="34290"/>
    <cellStyle name="Normal 35 2 2 2 4 4" xfId="34291"/>
    <cellStyle name="Normal 35 2 2 2 4 4 2" xfId="34292"/>
    <cellStyle name="Normal 35 2 2 2 4 4 2 2" xfId="34293"/>
    <cellStyle name="Normal 35 2 2 2 4 4 2 2 2" xfId="34294"/>
    <cellStyle name="Normal 35 2 2 2 4 4 2 2 2 2" xfId="34295"/>
    <cellStyle name="Normal 35 2 2 2 4 4 2 2 3" xfId="34296"/>
    <cellStyle name="Normal 35 2 2 2 4 4 2 2 3 2" xfId="34297"/>
    <cellStyle name="Normal 35 2 2 2 4 4 2 2 4" xfId="34298"/>
    <cellStyle name="Normal 35 2 2 2 4 4 2 3" xfId="34299"/>
    <cellStyle name="Normal 35 2 2 2 4 4 2 3 2" xfId="34300"/>
    <cellStyle name="Normal 35 2 2 2 4 4 2 4" xfId="34301"/>
    <cellStyle name="Normal 35 2 2 2 4 4 2 4 2" xfId="34302"/>
    <cellStyle name="Normal 35 2 2 2 4 4 2 5" xfId="34303"/>
    <cellStyle name="Normal 35 2 2 2 4 4 3" xfId="34304"/>
    <cellStyle name="Normal 35 2 2 2 4 4 3 2" xfId="34305"/>
    <cellStyle name="Normal 35 2 2 2 4 4 3 2 2" xfId="34306"/>
    <cellStyle name="Normal 35 2 2 2 4 4 3 3" xfId="34307"/>
    <cellStyle name="Normal 35 2 2 2 4 4 3 3 2" xfId="34308"/>
    <cellStyle name="Normal 35 2 2 2 4 4 3 4" xfId="34309"/>
    <cellStyle name="Normal 35 2 2 2 4 4 4" xfId="34310"/>
    <cellStyle name="Normal 35 2 2 2 4 4 4 2" xfId="34311"/>
    <cellStyle name="Normal 35 2 2 2 4 4 5" xfId="34312"/>
    <cellStyle name="Normal 35 2 2 2 4 4 5 2" xfId="34313"/>
    <cellStyle name="Normal 35 2 2 2 4 4 6" xfId="34314"/>
    <cellStyle name="Normal 35 2 2 2 4 5" xfId="34315"/>
    <cellStyle name="Normal 35 2 2 2 4 5 2" xfId="34316"/>
    <cellStyle name="Normal 35 2 2 2 4 5 2 2" xfId="34317"/>
    <cellStyle name="Normal 35 2 2 2 4 5 2 2 2" xfId="34318"/>
    <cellStyle name="Normal 35 2 2 2 4 5 2 3" xfId="34319"/>
    <cellStyle name="Normal 35 2 2 2 4 5 2 3 2" xfId="34320"/>
    <cellStyle name="Normal 35 2 2 2 4 5 2 4" xfId="34321"/>
    <cellStyle name="Normal 35 2 2 2 4 5 3" xfId="34322"/>
    <cellStyle name="Normal 35 2 2 2 4 5 3 2" xfId="34323"/>
    <cellStyle name="Normal 35 2 2 2 4 5 4" xfId="34324"/>
    <cellStyle name="Normal 35 2 2 2 4 5 4 2" xfId="34325"/>
    <cellStyle name="Normal 35 2 2 2 4 5 5" xfId="34326"/>
    <cellStyle name="Normal 35 2 2 2 4 6" xfId="34327"/>
    <cellStyle name="Normal 35 2 2 2 4 6 2" xfId="34328"/>
    <cellStyle name="Normal 35 2 2 2 4 6 2 2" xfId="34329"/>
    <cellStyle name="Normal 35 2 2 2 4 6 3" xfId="34330"/>
    <cellStyle name="Normal 35 2 2 2 4 6 3 2" xfId="34331"/>
    <cellStyle name="Normal 35 2 2 2 4 6 4" xfId="34332"/>
    <cellStyle name="Normal 35 2 2 2 4 7" xfId="34333"/>
    <cellStyle name="Normal 35 2 2 2 4 7 2" xfId="34334"/>
    <cellStyle name="Normal 35 2 2 2 4 8" xfId="34335"/>
    <cellStyle name="Normal 35 2 2 2 4 8 2" xfId="34336"/>
    <cellStyle name="Normal 35 2 2 2 4 9" xfId="34337"/>
    <cellStyle name="Normal 35 2 2 2 5" xfId="34338"/>
    <cellStyle name="Normal 35 2 2 2 5 2" xfId="34339"/>
    <cellStyle name="Normal 35 2 2 2 5 2 2" xfId="34340"/>
    <cellStyle name="Normal 35 2 2 2 5 2 2 2" xfId="34341"/>
    <cellStyle name="Normal 35 2 2 2 5 2 2 2 2" xfId="34342"/>
    <cellStyle name="Normal 35 2 2 2 5 2 2 3" xfId="34343"/>
    <cellStyle name="Normal 35 2 2 2 5 2 2 3 2" xfId="34344"/>
    <cellStyle name="Normal 35 2 2 2 5 2 2 4" xfId="34345"/>
    <cellStyle name="Normal 35 2 2 2 5 2 3" xfId="34346"/>
    <cellStyle name="Normal 35 2 2 2 5 2 3 2" xfId="34347"/>
    <cellStyle name="Normal 35 2 2 2 5 2 4" xfId="34348"/>
    <cellStyle name="Normal 35 2 2 2 5 2 4 2" xfId="34349"/>
    <cellStyle name="Normal 35 2 2 2 5 2 5" xfId="34350"/>
    <cellStyle name="Normal 35 2 2 2 5 3" xfId="34351"/>
    <cellStyle name="Normal 35 2 2 2 5 3 2" xfId="34352"/>
    <cellStyle name="Normal 35 2 2 2 5 3 2 2" xfId="34353"/>
    <cellStyle name="Normal 35 2 2 2 5 3 3" xfId="34354"/>
    <cellStyle name="Normal 35 2 2 2 5 3 3 2" xfId="34355"/>
    <cellStyle name="Normal 35 2 2 2 5 3 4" xfId="34356"/>
    <cellStyle name="Normal 35 2 2 2 5 4" xfId="34357"/>
    <cellStyle name="Normal 35 2 2 2 5 4 2" xfId="34358"/>
    <cellStyle name="Normal 35 2 2 2 5 5" xfId="34359"/>
    <cellStyle name="Normal 35 2 2 2 5 5 2" xfId="34360"/>
    <cellStyle name="Normal 35 2 2 2 5 6" xfId="34361"/>
    <cellStyle name="Normal 35 2 2 2 6" xfId="34362"/>
    <cellStyle name="Normal 35 2 2 2 6 2" xfId="34363"/>
    <cellStyle name="Normal 35 2 2 2 6 2 2" xfId="34364"/>
    <cellStyle name="Normal 35 2 2 2 6 2 2 2" xfId="34365"/>
    <cellStyle name="Normal 35 2 2 2 6 2 2 2 2" xfId="34366"/>
    <cellStyle name="Normal 35 2 2 2 6 2 2 3" xfId="34367"/>
    <cellStyle name="Normal 35 2 2 2 6 2 2 3 2" xfId="34368"/>
    <cellStyle name="Normal 35 2 2 2 6 2 2 4" xfId="34369"/>
    <cellStyle name="Normal 35 2 2 2 6 2 3" xfId="34370"/>
    <cellStyle name="Normal 35 2 2 2 6 2 3 2" xfId="34371"/>
    <cellStyle name="Normal 35 2 2 2 6 2 4" xfId="34372"/>
    <cellStyle name="Normal 35 2 2 2 6 2 4 2" xfId="34373"/>
    <cellStyle name="Normal 35 2 2 2 6 2 5" xfId="34374"/>
    <cellStyle name="Normal 35 2 2 2 6 3" xfId="34375"/>
    <cellStyle name="Normal 35 2 2 2 6 3 2" xfId="34376"/>
    <cellStyle name="Normal 35 2 2 2 6 3 2 2" xfId="34377"/>
    <cellStyle name="Normal 35 2 2 2 6 3 3" xfId="34378"/>
    <cellStyle name="Normal 35 2 2 2 6 3 3 2" xfId="34379"/>
    <cellStyle name="Normal 35 2 2 2 6 3 4" xfId="34380"/>
    <cellStyle name="Normal 35 2 2 2 6 4" xfId="34381"/>
    <cellStyle name="Normal 35 2 2 2 6 4 2" xfId="34382"/>
    <cellStyle name="Normal 35 2 2 2 6 5" xfId="34383"/>
    <cellStyle name="Normal 35 2 2 2 6 5 2" xfId="34384"/>
    <cellStyle name="Normal 35 2 2 2 6 6" xfId="34385"/>
    <cellStyle name="Normal 35 2 2 2 7" xfId="34386"/>
    <cellStyle name="Normal 35 2 2 2 7 2" xfId="34387"/>
    <cellStyle name="Normal 35 2 2 2 7 2 2" xfId="34388"/>
    <cellStyle name="Normal 35 2 2 2 7 2 2 2" xfId="34389"/>
    <cellStyle name="Normal 35 2 2 2 7 2 2 2 2" xfId="34390"/>
    <cellStyle name="Normal 35 2 2 2 7 2 2 3" xfId="34391"/>
    <cellStyle name="Normal 35 2 2 2 7 2 2 3 2" xfId="34392"/>
    <cellStyle name="Normal 35 2 2 2 7 2 2 4" xfId="34393"/>
    <cellStyle name="Normal 35 2 2 2 7 2 3" xfId="34394"/>
    <cellStyle name="Normal 35 2 2 2 7 2 3 2" xfId="34395"/>
    <cellStyle name="Normal 35 2 2 2 7 2 4" xfId="34396"/>
    <cellStyle name="Normal 35 2 2 2 7 2 4 2" xfId="34397"/>
    <cellStyle name="Normal 35 2 2 2 7 2 5" xfId="34398"/>
    <cellStyle name="Normal 35 2 2 2 7 3" xfId="34399"/>
    <cellStyle name="Normal 35 2 2 2 7 3 2" xfId="34400"/>
    <cellStyle name="Normal 35 2 2 2 7 3 2 2" xfId="34401"/>
    <cellStyle name="Normal 35 2 2 2 7 3 3" xfId="34402"/>
    <cellStyle name="Normal 35 2 2 2 7 3 3 2" xfId="34403"/>
    <cellStyle name="Normal 35 2 2 2 7 3 4" xfId="34404"/>
    <cellStyle name="Normal 35 2 2 2 7 4" xfId="34405"/>
    <cellStyle name="Normal 35 2 2 2 7 4 2" xfId="34406"/>
    <cellStyle name="Normal 35 2 2 2 7 5" xfId="34407"/>
    <cellStyle name="Normal 35 2 2 2 7 5 2" xfId="34408"/>
    <cellStyle name="Normal 35 2 2 2 7 6" xfId="34409"/>
    <cellStyle name="Normal 35 2 2 2 8" xfId="34410"/>
    <cellStyle name="Normal 35 2 2 2 8 2" xfId="34411"/>
    <cellStyle name="Normal 35 2 2 2 8 2 2" xfId="34412"/>
    <cellStyle name="Normal 35 2 2 2 8 2 2 2" xfId="34413"/>
    <cellStyle name="Normal 35 2 2 2 8 2 3" xfId="34414"/>
    <cellStyle name="Normal 35 2 2 2 8 2 3 2" xfId="34415"/>
    <cellStyle name="Normal 35 2 2 2 8 2 4" xfId="34416"/>
    <cellStyle name="Normal 35 2 2 2 8 3" xfId="34417"/>
    <cellStyle name="Normal 35 2 2 2 8 3 2" xfId="34418"/>
    <cellStyle name="Normal 35 2 2 2 8 4" xfId="34419"/>
    <cellStyle name="Normal 35 2 2 2 8 4 2" xfId="34420"/>
    <cellStyle name="Normal 35 2 2 2 8 5" xfId="34421"/>
    <cellStyle name="Normal 35 2 2 2 9" xfId="34422"/>
    <cellStyle name="Normal 35 2 2 2 9 2" xfId="34423"/>
    <cellStyle name="Normal 35 2 2 2 9 2 2" xfId="34424"/>
    <cellStyle name="Normal 35 2 2 2 9 3" xfId="34425"/>
    <cellStyle name="Normal 35 2 2 2 9 3 2" xfId="34426"/>
    <cellStyle name="Normal 35 2 2 2 9 4" xfId="34427"/>
    <cellStyle name="Normal 35 2 2 3" xfId="34428"/>
    <cellStyle name="Normal 35 2 2 3 2" xfId="34429"/>
    <cellStyle name="Normal 35 2 2 3 2 2" xfId="34430"/>
    <cellStyle name="Normal 35 2 2 3 2 2 2" xfId="34431"/>
    <cellStyle name="Normal 35 2 2 3 2 2 2 2" xfId="34432"/>
    <cellStyle name="Normal 35 2 2 3 2 2 2 2 2" xfId="34433"/>
    <cellStyle name="Normal 35 2 2 3 2 2 2 3" xfId="34434"/>
    <cellStyle name="Normal 35 2 2 3 2 2 2 3 2" xfId="34435"/>
    <cellStyle name="Normal 35 2 2 3 2 2 2 4" xfId="34436"/>
    <cellStyle name="Normal 35 2 2 3 2 2 3" xfId="34437"/>
    <cellStyle name="Normal 35 2 2 3 2 2 3 2" xfId="34438"/>
    <cellStyle name="Normal 35 2 2 3 2 2 4" xfId="34439"/>
    <cellStyle name="Normal 35 2 2 3 2 2 4 2" xfId="34440"/>
    <cellStyle name="Normal 35 2 2 3 2 2 5" xfId="34441"/>
    <cellStyle name="Normal 35 2 2 3 2 3" xfId="34442"/>
    <cellStyle name="Normal 35 2 2 3 2 3 2" xfId="34443"/>
    <cellStyle name="Normal 35 2 2 3 2 3 2 2" xfId="34444"/>
    <cellStyle name="Normal 35 2 2 3 2 3 3" xfId="34445"/>
    <cellStyle name="Normal 35 2 2 3 2 3 3 2" xfId="34446"/>
    <cellStyle name="Normal 35 2 2 3 2 3 4" xfId="34447"/>
    <cellStyle name="Normal 35 2 2 3 2 4" xfId="34448"/>
    <cellStyle name="Normal 35 2 2 3 2 4 2" xfId="34449"/>
    <cellStyle name="Normal 35 2 2 3 2 5" xfId="34450"/>
    <cellStyle name="Normal 35 2 2 3 2 5 2" xfId="34451"/>
    <cellStyle name="Normal 35 2 2 3 2 6" xfId="34452"/>
    <cellStyle name="Normal 35 2 2 3 3" xfId="34453"/>
    <cellStyle name="Normal 35 2 2 3 3 2" xfId="34454"/>
    <cellStyle name="Normal 35 2 2 3 3 2 2" xfId="34455"/>
    <cellStyle name="Normal 35 2 2 3 3 2 2 2" xfId="34456"/>
    <cellStyle name="Normal 35 2 2 3 3 2 2 2 2" xfId="34457"/>
    <cellStyle name="Normal 35 2 2 3 3 2 2 3" xfId="34458"/>
    <cellStyle name="Normal 35 2 2 3 3 2 2 3 2" xfId="34459"/>
    <cellStyle name="Normal 35 2 2 3 3 2 2 4" xfId="34460"/>
    <cellStyle name="Normal 35 2 2 3 3 2 3" xfId="34461"/>
    <cellStyle name="Normal 35 2 2 3 3 2 3 2" xfId="34462"/>
    <cellStyle name="Normal 35 2 2 3 3 2 4" xfId="34463"/>
    <cellStyle name="Normal 35 2 2 3 3 2 4 2" xfId="34464"/>
    <cellStyle name="Normal 35 2 2 3 3 2 5" xfId="34465"/>
    <cellStyle name="Normal 35 2 2 3 3 3" xfId="34466"/>
    <cellStyle name="Normal 35 2 2 3 3 3 2" xfId="34467"/>
    <cellStyle name="Normal 35 2 2 3 3 3 2 2" xfId="34468"/>
    <cellStyle name="Normal 35 2 2 3 3 3 3" xfId="34469"/>
    <cellStyle name="Normal 35 2 2 3 3 3 3 2" xfId="34470"/>
    <cellStyle name="Normal 35 2 2 3 3 3 4" xfId="34471"/>
    <cellStyle name="Normal 35 2 2 3 3 4" xfId="34472"/>
    <cellStyle name="Normal 35 2 2 3 3 4 2" xfId="34473"/>
    <cellStyle name="Normal 35 2 2 3 3 5" xfId="34474"/>
    <cellStyle name="Normal 35 2 2 3 3 5 2" xfId="34475"/>
    <cellStyle name="Normal 35 2 2 3 3 6" xfId="34476"/>
    <cellStyle name="Normal 35 2 2 3 4" xfId="34477"/>
    <cellStyle name="Normal 35 2 2 3 4 2" xfId="34478"/>
    <cellStyle name="Normal 35 2 2 3 4 2 2" xfId="34479"/>
    <cellStyle name="Normal 35 2 2 3 4 2 2 2" xfId="34480"/>
    <cellStyle name="Normal 35 2 2 3 4 2 2 2 2" xfId="34481"/>
    <cellStyle name="Normal 35 2 2 3 4 2 2 3" xfId="34482"/>
    <cellStyle name="Normal 35 2 2 3 4 2 2 3 2" xfId="34483"/>
    <cellStyle name="Normal 35 2 2 3 4 2 2 4" xfId="34484"/>
    <cellStyle name="Normal 35 2 2 3 4 2 3" xfId="34485"/>
    <cellStyle name="Normal 35 2 2 3 4 2 3 2" xfId="34486"/>
    <cellStyle name="Normal 35 2 2 3 4 2 4" xfId="34487"/>
    <cellStyle name="Normal 35 2 2 3 4 2 4 2" xfId="34488"/>
    <cellStyle name="Normal 35 2 2 3 4 2 5" xfId="34489"/>
    <cellStyle name="Normal 35 2 2 3 4 3" xfId="34490"/>
    <cellStyle name="Normal 35 2 2 3 4 3 2" xfId="34491"/>
    <cellStyle name="Normal 35 2 2 3 4 3 2 2" xfId="34492"/>
    <cellStyle name="Normal 35 2 2 3 4 3 3" xfId="34493"/>
    <cellStyle name="Normal 35 2 2 3 4 3 3 2" xfId="34494"/>
    <cellStyle name="Normal 35 2 2 3 4 3 4" xfId="34495"/>
    <cellStyle name="Normal 35 2 2 3 4 4" xfId="34496"/>
    <cellStyle name="Normal 35 2 2 3 4 4 2" xfId="34497"/>
    <cellStyle name="Normal 35 2 2 3 4 5" xfId="34498"/>
    <cellStyle name="Normal 35 2 2 3 4 5 2" xfId="34499"/>
    <cellStyle name="Normal 35 2 2 3 4 6" xfId="34500"/>
    <cellStyle name="Normal 35 2 2 3 5" xfId="34501"/>
    <cellStyle name="Normal 35 2 2 3 5 2" xfId="34502"/>
    <cellStyle name="Normal 35 2 2 3 5 2 2" xfId="34503"/>
    <cellStyle name="Normal 35 2 2 3 5 2 2 2" xfId="34504"/>
    <cellStyle name="Normal 35 2 2 3 5 2 3" xfId="34505"/>
    <cellStyle name="Normal 35 2 2 3 5 2 3 2" xfId="34506"/>
    <cellStyle name="Normal 35 2 2 3 5 2 4" xfId="34507"/>
    <cellStyle name="Normal 35 2 2 3 5 3" xfId="34508"/>
    <cellStyle name="Normal 35 2 2 3 5 3 2" xfId="34509"/>
    <cellStyle name="Normal 35 2 2 3 5 4" xfId="34510"/>
    <cellStyle name="Normal 35 2 2 3 5 4 2" xfId="34511"/>
    <cellStyle name="Normal 35 2 2 3 5 5" xfId="34512"/>
    <cellStyle name="Normal 35 2 2 3 6" xfId="34513"/>
    <cellStyle name="Normal 35 2 2 3 6 2" xfId="34514"/>
    <cellStyle name="Normal 35 2 2 3 6 2 2" xfId="34515"/>
    <cellStyle name="Normal 35 2 2 3 6 3" xfId="34516"/>
    <cellStyle name="Normal 35 2 2 3 6 3 2" xfId="34517"/>
    <cellStyle name="Normal 35 2 2 3 6 4" xfId="34518"/>
    <cellStyle name="Normal 35 2 2 3 7" xfId="34519"/>
    <cellStyle name="Normal 35 2 2 3 7 2" xfId="34520"/>
    <cellStyle name="Normal 35 2 2 3 8" xfId="34521"/>
    <cellStyle name="Normal 35 2 2 3 8 2" xfId="34522"/>
    <cellStyle name="Normal 35 2 2 3 9" xfId="34523"/>
    <cellStyle name="Normal 35 2 2 4" xfId="34524"/>
    <cellStyle name="Normal 35 2 2 4 2" xfId="34525"/>
    <cellStyle name="Normal 35 2 2 4 2 2" xfId="34526"/>
    <cellStyle name="Normal 35 2 2 4 2 2 2" xfId="34527"/>
    <cellStyle name="Normal 35 2 2 4 2 2 2 2" xfId="34528"/>
    <cellStyle name="Normal 35 2 2 4 2 2 3" xfId="34529"/>
    <cellStyle name="Normal 35 2 2 4 2 2 3 2" xfId="34530"/>
    <cellStyle name="Normal 35 2 2 4 2 2 4" xfId="34531"/>
    <cellStyle name="Normal 35 2 2 4 2 3" xfId="34532"/>
    <cellStyle name="Normal 35 2 2 4 2 3 2" xfId="34533"/>
    <cellStyle name="Normal 35 2 2 4 2 4" xfId="34534"/>
    <cellStyle name="Normal 35 2 2 4 2 4 2" xfId="34535"/>
    <cellStyle name="Normal 35 2 2 4 2 5" xfId="34536"/>
    <cellStyle name="Normal 35 2 2 4 3" xfId="34537"/>
    <cellStyle name="Normal 35 2 2 4 3 2" xfId="34538"/>
    <cellStyle name="Normal 35 2 2 4 3 2 2" xfId="34539"/>
    <cellStyle name="Normal 35 2 2 4 3 3" xfId="34540"/>
    <cellStyle name="Normal 35 2 2 4 3 3 2" xfId="34541"/>
    <cellStyle name="Normal 35 2 2 4 3 4" xfId="34542"/>
    <cellStyle name="Normal 35 2 2 4 4" xfId="34543"/>
    <cellStyle name="Normal 35 2 2 4 4 2" xfId="34544"/>
    <cellStyle name="Normal 35 2 2 4 5" xfId="34545"/>
    <cellStyle name="Normal 35 2 2 4 5 2" xfId="34546"/>
    <cellStyle name="Normal 35 2 2 4 6" xfId="34547"/>
    <cellStyle name="Normal 35 2 2 5" xfId="34548"/>
    <cellStyle name="Normal 35 2 2 5 2" xfId="34549"/>
    <cellStyle name="Normal 35 2 2 5 2 2" xfId="34550"/>
    <cellStyle name="Normal 35 2 2 5 2 2 2" xfId="34551"/>
    <cellStyle name="Normal 35 2 2 5 2 2 2 2" xfId="34552"/>
    <cellStyle name="Normal 35 2 2 5 2 2 3" xfId="34553"/>
    <cellStyle name="Normal 35 2 2 5 2 2 3 2" xfId="34554"/>
    <cellStyle name="Normal 35 2 2 5 2 2 4" xfId="34555"/>
    <cellStyle name="Normal 35 2 2 5 2 3" xfId="34556"/>
    <cellStyle name="Normal 35 2 2 5 2 3 2" xfId="34557"/>
    <cellStyle name="Normal 35 2 2 5 2 4" xfId="34558"/>
    <cellStyle name="Normal 35 2 2 5 2 4 2" xfId="34559"/>
    <cellStyle name="Normal 35 2 2 5 2 5" xfId="34560"/>
    <cellStyle name="Normal 35 2 2 5 3" xfId="34561"/>
    <cellStyle name="Normal 35 2 2 5 3 2" xfId="34562"/>
    <cellStyle name="Normal 35 2 2 5 3 2 2" xfId="34563"/>
    <cellStyle name="Normal 35 2 2 5 3 3" xfId="34564"/>
    <cellStyle name="Normal 35 2 2 5 3 3 2" xfId="34565"/>
    <cellStyle name="Normal 35 2 2 5 3 4" xfId="34566"/>
    <cellStyle name="Normal 35 2 2 5 4" xfId="34567"/>
    <cellStyle name="Normal 35 2 2 5 4 2" xfId="34568"/>
    <cellStyle name="Normal 35 2 2 5 5" xfId="34569"/>
    <cellStyle name="Normal 35 2 2 5 5 2" xfId="34570"/>
    <cellStyle name="Normal 35 2 2 5 6" xfId="34571"/>
    <cellStyle name="Normal 35 2 2 6" xfId="34572"/>
    <cellStyle name="Normal 35 2 2 6 2" xfId="34573"/>
    <cellStyle name="Normal 35 2 2 6 2 2" xfId="34574"/>
    <cellStyle name="Normal 35 2 2 6 2 2 2" xfId="34575"/>
    <cellStyle name="Normal 35 2 2 6 2 2 2 2" xfId="34576"/>
    <cellStyle name="Normal 35 2 2 6 2 2 3" xfId="34577"/>
    <cellStyle name="Normal 35 2 2 6 2 2 3 2" xfId="34578"/>
    <cellStyle name="Normal 35 2 2 6 2 2 4" xfId="34579"/>
    <cellStyle name="Normal 35 2 2 6 2 3" xfId="34580"/>
    <cellStyle name="Normal 35 2 2 6 2 3 2" xfId="34581"/>
    <cellStyle name="Normal 35 2 2 6 2 4" xfId="34582"/>
    <cellStyle name="Normal 35 2 2 6 2 4 2" xfId="34583"/>
    <cellStyle name="Normal 35 2 2 6 2 5" xfId="34584"/>
    <cellStyle name="Normal 35 2 2 6 3" xfId="34585"/>
    <cellStyle name="Normal 35 2 2 6 3 2" xfId="34586"/>
    <cellStyle name="Normal 35 2 2 6 3 2 2" xfId="34587"/>
    <cellStyle name="Normal 35 2 2 6 3 3" xfId="34588"/>
    <cellStyle name="Normal 35 2 2 6 3 3 2" xfId="34589"/>
    <cellStyle name="Normal 35 2 2 6 3 4" xfId="34590"/>
    <cellStyle name="Normal 35 2 2 6 4" xfId="34591"/>
    <cellStyle name="Normal 35 2 2 6 4 2" xfId="34592"/>
    <cellStyle name="Normal 35 2 2 6 5" xfId="34593"/>
    <cellStyle name="Normal 35 2 2 6 5 2" xfId="34594"/>
    <cellStyle name="Normal 35 2 2 6 6" xfId="34595"/>
    <cellStyle name="Normal 35 2 2 7" xfId="34596"/>
    <cellStyle name="Normal 35 2 2 7 2" xfId="34597"/>
    <cellStyle name="Normal 35 2 2 7 2 2" xfId="34598"/>
    <cellStyle name="Normal 35 2 2 7 2 2 2" xfId="34599"/>
    <cellStyle name="Normal 35 2 2 7 2 3" xfId="34600"/>
    <cellStyle name="Normal 35 2 2 7 2 3 2" xfId="34601"/>
    <cellStyle name="Normal 35 2 2 7 2 4" xfId="34602"/>
    <cellStyle name="Normal 35 2 2 7 3" xfId="34603"/>
    <cellStyle name="Normal 35 2 2 7 3 2" xfId="34604"/>
    <cellStyle name="Normal 35 2 2 7 4" xfId="34605"/>
    <cellStyle name="Normal 35 2 2 7 4 2" xfId="34606"/>
    <cellStyle name="Normal 35 2 2 7 5" xfId="34607"/>
    <cellStyle name="Normal 35 2 2 8" xfId="34608"/>
    <cellStyle name="Normal 35 2 2 8 2" xfId="34609"/>
    <cellStyle name="Normal 35 2 2 8 2 2" xfId="34610"/>
    <cellStyle name="Normal 35 2 2 8 3" xfId="34611"/>
    <cellStyle name="Normal 35 2 2 8 3 2" xfId="34612"/>
    <cellStyle name="Normal 35 2 2 8 4" xfId="34613"/>
    <cellStyle name="Normal 35 2 2 9" xfId="34614"/>
    <cellStyle name="Normal 35 2 2 9 2" xfId="34615"/>
    <cellStyle name="Normal 35 2 3" xfId="34616"/>
    <cellStyle name="Normal 35 2 3 2" xfId="34617"/>
    <cellStyle name="Normal 35 2 3 2 2" xfId="34618"/>
    <cellStyle name="Normal 35 2 3 2 2 2" xfId="34619"/>
    <cellStyle name="Normal 35 2 3 2 2 2 2" xfId="34620"/>
    <cellStyle name="Normal 35 2 3 2 2 2 2 2" xfId="34621"/>
    <cellStyle name="Normal 35 2 3 2 2 2 3" xfId="34622"/>
    <cellStyle name="Normal 35 2 3 2 2 2 3 2" xfId="34623"/>
    <cellStyle name="Normal 35 2 3 2 2 2 4" xfId="34624"/>
    <cellStyle name="Normal 35 2 3 2 2 3" xfId="34625"/>
    <cellStyle name="Normal 35 2 3 2 2 3 2" xfId="34626"/>
    <cellStyle name="Normal 35 2 3 2 2 4" xfId="34627"/>
    <cellStyle name="Normal 35 2 3 2 2 4 2" xfId="34628"/>
    <cellStyle name="Normal 35 2 3 2 2 5" xfId="34629"/>
    <cellStyle name="Normal 35 2 3 2 3" xfId="34630"/>
    <cellStyle name="Normal 35 2 3 2 3 2" xfId="34631"/>
    <cellStyle name="Normal 35 2 3 2 3 2 2" xfId="34632"/>
    <cellStyle name="Normal 35 2 3 2 3 3" xfId="34633"/>
    <cellStyle name="Normal 35 2 3 2 3 3 2" xfId="34634"/>
    <cellStyle name="Normal 35 2 3 2 3 4" xfId="34635"/>
    <cellStyle name="Normal 35 2 3 2 4" xfId="34636"/>
    <cellStyle name="Normal 35 2 3 2 4 2" xfId="34637"/>
    <cellStyle name="Normal 35 2 3 2 5" xfId="34638"/>
    <cellStyle name="Normal 35 2 3 2 5 2" xfId="34639"/>
    <cellStyle name="Normal 35 2 3 2 6" xfId="34640"/>
    <cellStyle name="Normal 35 2 3 3" xfId="34641"/>
    <cellStyle name="Normal 35 2 3 3 2" xfId="34642"/>
    <cellStyle name="Normal 35 2 3 3 2 2" xfId="34643"/>
    <cellStyle name="Normal 35 2 3 3 2 2 2" xfId="34644"/>
    <cellStyle name="Normal 35 2 3 3 2 2 2 2" xfId="34645"/>
    <cellStyle name="Normal 35 2 3 3 2 2 3" xfId="34646"/>
    <cellStyle name="Normal 35 2 3 3 2 2 3 2" xfId="34647"/>
    <cellStyle name="Normal 35 2 3 3 2 2 4" xfId="34648"/>
    <cellStyle name="Normal 35 2 3 3 2 3" xfId="34649"/>
    <cellStyle name="Normal 35 2 3 3 2 3 2" xfId="34650"/>
    <cellStyle name="Normal 35 2 3 3 2 4" xfId="34651"/>
    <cellStyle name="Normal 35 2 3 3 2 4 2" xfId="34652"/>
    <cellStyle name="Normal 35 2 3 3 2 5" xfId="34653"/>
    <cellStyle name="Normal 35 2 3 3 3" xfId="34654"/>
    <cellStyle name="Normal 35 2 3 3 3 2" xfId="34655"/>
    <cellStyle name="Normal 35 2 3 3 3 2 2" xfId="34656"/>
    <cellStyle name="Normal 35 2 3 3 3 3" xfId="34657"/>
    <cellStyle name="Normal 35 2 3 3 3 3 2" xfId="34658"/>
    <cellStyle name="Normal 35 2 3 3 3 4" xfId="34659"/>
    <cellStyle name="Normal 35 2 3 3 4" xfId="34660"/>
    <cellStyle name="Normal 35 2 3 3 4 2" xfId="34661"/>
    <cellStyle name="Normal 35 2 3 3 5" xfId="34662"/>
    <cellStyle name="Normal 35 2 3 3 5 2" xfId="34663"/>
    <cellStyle name="Normal 35 2 3 3 6" xfId="34664"/>
    <cellStyle name="Normal 35 2 3 4" xfId="34665"/>
    <cellStyle name="Normal 35 2 3 4 2" xfId="34666"/>
    <cellStyle name="Normal 35 2 3 4 2 2" xfId="34667"/>
    <cellStyle name="Normal 35 2 3 4 2 2 2" xfId="34668"/>
    <cellStyle name="Normal 35 2 3 4 2 2 2 2" xfId="34669"/>
    <cellStyle name="Normal 35 2 3 4 2 2 3" xfId="34670"/>
    <cellStyle name="Normal 35 2 3 4 2 2 3 2" xfId="34671"/>
    <cellStyle name="Normal 35 2 3 4 2 2 4" xfId="34672"/>
    <cellStyle name="Normal 35 2 3 4 2 3" xfId="34673"/>
    <cellStyle name="Normal 35 2 3 4 2 3 2" xfId="34674"/>
    <cellStyle name="Normal 35 2 3 4 2 4" xfId="34675"/>
    <cellStyle name="Normal 35 2 3 4 2 4 2" xfId="34676"/>
    <cellStyle name="Normal 35 2 3 4 2 5" xfId="34677"/>
    <cellStyle name="Normal 35 2 3 4 3" xfId="34678"/>
    <cellStyle name="Normal 35 2 3 4 3 2" xfId="34679"/>
    <cellStyle name="Normal 35 2 3 4 3 2 2" xfId="34680"/>
    <cellStyle name="Normal 35 2 3 4 3 3" xfId="34681"/>
    <cellStyle name="Normal 35 2 3 4 3 3 2" xfId="34682"/>
    <cellStyle name="Normal 35 2 3 4 3 4" xfId="34683"/>
    <cellStyle name="Normal 35 2 3 4 4" xfId="34684"/>
    <cellStyle name="Normal 35 2 3 4 4 2" xfId="34685"/>
    <cellStyle name="Normal 35 2 3 4 5" xfId="34686"/>
    <cellStyle name="Normal 35 2 3 4 5 2" xfId="34687"/>
    <cellStyle name="Normal 35 2 3 4 6" xfId="34688"/>
    <cellStyle name="Normal 35 2 3 5" xfId="34689"/>
    <cellStyle name="Normal 35 2 3 5 2" xfId="34690"/>
    <cellStyle name="Normal 35 2 3 5 2 2" xfId="34691"/>
    <cellStyle name="Normal 35 2 3 5 2 2 2" xfId="34692"/>
    <cellStyle name="Normal 35 2 3 5 2 3" xfId="34693"/>
    <cellStyle name="Normal 35 2 3 5 2 3 2" xfId="34694"/>
    <cellStyle name="Normal 35 2 3 5 2 4" xfId="34695"/>
    <cellStyle name="Normal 35 2 3 5 3" xfId="34696"/>
    <cellStyle name="Normal 35 2 3 5 3 2" xfId="34697"/>
    <cellStyle name="Normal 35 2 3 5 4" xfId="34698"/>
    <cellStyle name="Normal 35 2 3 5 4 2" xfId="34699"/>
    <cellStyle name="Normal 35 2 3 5 5" xfId="34700"/>
    <cellStyle name="Normal 35 2 3 6" xfId="34701"/>
    <cellStyle name="Normal 35 2 3 6 2" xfId="34702"/>
    <cellStyle name="Normal 35 2 3 6 2 2" xfId="34703"/>
    <cellStyle name="Normal 35 2 3 6 3" xfId="34704"/>
    <cellStyle name="Normal 35 2 3 6 3 2" xfId="34705"/>
    <cellStyle name="Normal 35 2 3 6 4" xfId="34706"/>
    <cellStyle name="Normal 35 2 3 7" xfId="34707"/>
    <cellStyle name="Normal 35 2 3 7 2" xfId="34708"/>
    <cellStyle name="Normal 35 2 3 8" xfId="34709"/>
    <cellStyle name="Normal 35 2 3 8 2" xfId="34710"/>
    <cellStyle name="Normal 35 2 3 9" xfId="34711"/>
    <cellStyle name="Normal 35 2 4" xfId="34712"/>
    <cellStyle name="Normal 35 2 4 2" xfId="34713"/>
    <cellStyle name="Normal 35 2 4 2 2" xfId="34714"/>
    <cellStyle name="Normal 35 2 4 2 2 2" xfId="34715"/>
    <cellStyle name="Normal 35 2 4 2 2 2 2" xfId="34716"/>
    <cellStyle name="Normal 35 2 4 2 2 3" xfId="34717"/>
    <cellStyle name="Normal 35 2 4 2 2 3 2" xfId="34718"/>
    <cellStyle name="Normal 35 2 4 2 2 4" xfId="34719"/>
    <cellStyle name="Normal 35 2 4 2 3" xfId="34720"/>
    <cellStyle name="Normal 35 2 4 2 3 2" xfId="34721"/>
    <cellStyle name="Normal 35 2 4 2 4" xfId="34722"/>
    <cellStyle name="Normal 35 2 4 2 4 2" xfId="34723"/>
    <cellStyle name="Normal 35 2 4 2 5" xfId="34724"/>
    <cellStyle name="Normal 35 2 4 3" xfId="34725"/>
    <cellStyle name="Normal 35 2 4 3 2" xfId="34726"/>
    <cellStyle name="Normal 35 2 4 3 2 2" xfId="34727"/>
    <cellStyle name="Normal 35 2 4 3 3" xfId="34728"/>
    <cellStyle name="Normal 35 2 4 3 3 2" xfId="34729"/>
    <cellStyle name="Normal 35 2 4 3 4" xfId="34730"/>
    <cellStyle name="Normal 35 2 4 4" xfId="34731"/>
    <cellStyle name="Normal 35 2 4 4 2" xfId="34732"/>
    <cellStyle name="Normal 35 2 4 5" xfId="34733"/>
    <cellStyle name="Normal 35 2 4 5 2" xfId="34734"/>
    <cellStyle name="Normal 35 2 4 6" xfId="34735"/>
    <cellStyle name="Normal 35 2 5" xfId="34736"/>
    <cellStyle name="Normal 35 2 5 2" xfId="34737"/>
    <cellStyle name="Normal 35 2 5 2 2" xfId="34738"/>
    <cellStyle name="Normal 35 2 5 2 2 2" xfId="34739"/>
    <cellStyle name="Normal 35 2 5 2 2 2 2" xfId="34740"/>
    <cellStyle name="Normal 35 2 5 2 2 3" xfId="34741"/>
    <cellStyle name="Normal 35 2 5 2 2 3 2" xfId="34742"/>
    <cellStyle name="Normal 35 2 5 2 2 4" xfId="34743"/>
    <cellStyle name="Normal 35 2 5 2 3" xfId="34744"/>
    <cellStyle name="Normal 35 2 5 2 3 2" xfId="34745"/>
    <cellStyle name="Normal 35 2 5 2 4" xfId="34746"/>
    <cellStyle name="Normal 35 2 5 2 4 2" xfId="34747"/>
    <cellStyle name="Normal 35 2 5 2 5" xfId="34748"/>
    <cellStyle name="Normal 35 2 5 3" xfId="34749"/>
    <cellStyle name="Normal 35 2 5 3 2" xfId="34750"/>
    <cellStyle name="Normal 35 2 5 3 2 2" xfId="34751"/>
    <cellStyle name="Normal 35 2 5 3 3" xfId="34752"/>
    <cellStyle name="Normal 35 2 5 3 3 2" xfId="34753"/>
    <cellStyle name="Normal 35 2 5 3 4" xfId="34754"/>
    <cellStyle name="Normal 35 2 5 4" xfId="34755"/>
    <cellStyle name="Normal 35 2 5 4 2" xfId="34756"/>
    <cellStyle name="Normal 35 2 5 5" xfId="34757"/>
    <cellStyle name="Normal 35 2 5 5 2" xfId="34758"/>
    <cellStyle name="Normal 35 2 5 6" xfId="34759"/>
    <cellStyle name="Normal 35 2 6" xfId="34760"/>
    <cellStyle name="Normal 35 2 6 2" xfId="34761"/>
    <cellStyle name="Normal 35 2 6 2 2" xfId="34762"/>
    <cellStyle name="Normal 35 2 6 2 2 2" xfId="34763"/>
    <cellStyle name="Normal 35 2 6 2 2 2 2" xfId="34764"/>
    <cellStyle name="Normal 35 2 6 2 2 3" xfId="34765"/>
    <cellStyle name="Normal 35 2 6 2 2 3 2" xfId="34766"/>
    <cellStyle name="Normal 35 2 6 2 2 4" xfId="34767"/>
    <cellStyle name="Normal 35 2 6 2 3" xfId="34768"/>
    <cellStyle name="Normal 35 2 6 2 3 2" xfId="34769"/>
    <cellStyle name="Normal 35 2 6 2 4" xfId="34770"/>
    <cellStyle name="Normal 35 2 6 2 4 2" xfId="34771"/>
    <cellStyle name="Normal 35 2 6 2 5" xfId="34772"/>
    <cellStyle name="Normal 35 2 6 3" xfId="34773"/>
    <cellStyle name="Normal 35 2 6 3 2" xfId="34774"/>
    <cellStyle name="Normal 35 2 6 3 2 2" xfId="34775"/>
    <cellStyle name="Normal 35 2 6 3 3" xfId="34776"/>
    <cellStyle name="Normal 35 2 6 3 3 2" xfId="34777"/>
    <cellStyle name="Normal 35 2 6 3 4" xfId="34778"/>
    <cellStyle name="Normal 35 2 6 4" xfId="34779"/>
    <cellStyle name="Normal 35 2 6 4 2" xfId="34780"/>
    <cellStyle name="Normal 35 2 6 5" xfId="34781"/>
    <cellStyle name="Normal 35 2 6 5 2" xfId="34782"/>
    <cellStyle name="Normal 35 2 6 6" xfId="34783"/>
    <cellStyle name="Normal 35 2 7" xfId="34784"/>
    <cellStyle name="Normal 35 2 7 2" xfId="34785"/>
    <cellStyle name="Normal 35 2 7 2 2" xfId="34786"/>
    <cellStyle name="Normal 35 2 7 2 2 2" xfId="34787"/>
    <cellStyle name="Normal 35 2 7 2 3" xfId="34788"/>
    <cellStyle name="Normal 35 2 7 2 3 2" xfId="34789"/>
    <cellStyle name="Normal 35 2 7 2 4" xfId="34790"/>
    <cellStyle name="Normal 35 2 7 3" xfId="34791"/>
    <cellStyle name="Normal 35 2 7 3 2" xfId="34792"/>
    <cellStyle name="Normal 35 2 7 4" xfId="34793"/>
    <cellStyle name="Normal 35 2 7 4 2" xfId="34794"/>
    <cellStyle name="Normal 35 2 7 5" xfId="34795"/>
    <cellStyle name="Normal 35 2 8" xfId="34796"/>
    <cellStyle name="Normal 35 2 8 2" xfId="34797"/>
    <cellStyle name="Normal 35 2 8 2 2" xfId="34798"/>
    <cellStyle name="Normal 35 2 8 3" xfId="34799"/>
    <cellStyle name="Normal 35 2 8 3 2" xfId="34800"/>
    <cellStyle name="Normal 35 2 8 4" xfId="34801"/>
    <cellStyle name="Normal 35 2 9" xfId="34802"/>
    <cellStyle name="Normal 35 2 9 2" xfId="34803"/>
    <cellStyle name="Normal 35 3" xfId="34804"/>
    <cellStyle name="Normal 35 3 2" xfId="34805"/>
    <cellStyle name="Normal 35 3 2 2" xfId="34806"/>
    <cellStyle name="Normal 35 3 2 2 2" xfId="34807"/>
    <cellStyle name="Normal 35 3 2 2 2 2" xfId="34808"/>
    <cellStyle name="Normal 35 3 2 2 2 2 2" xfId="34809"/>
    <cellStyle name="Normal 35 3 2 2 2 3" xfId="34810"/>
    <cellStyle name="Normal 35 3 2 2 2 3 2" xfId="34811"/>
    <cellStyle name="Normal 35 3 2 2 2 4" xfId="34812"/>
    <cellStyle name="Normal 35 3 2 2 3" xfId="34813"/>
    <cellStyle name="Normal 35 3 2 2 3 2" xfId="34814"/>
    <cellStyle name="Normal 35 3 2 2 4" xfId="34815"/>
    <cellStyle name="Normal 35 3 2 2 4 2" xfId="34816"/>
    <cellStyle name="Normal 35 3 2 2 5" xfId="34817"/>
    <cellStyle name="Normal 35 3 2 3" xfId="34818"/>
    <cellStyle name="Normal 35 3 2 3 2" xfId="34819"/>
    <cellStyle name="Normal 35 3 2 3 2 2" xfId="34820"/>
    <cellStyle name="Normal 35 3 2 3 3" xfId="34821"/>
    <cellStyle name="Normal 35 3 2 3 3 2" xfId="34822"/>
    <cellStyle name="Normal 35 3 2 3 4" xfId="34823"/>
    <cellStyle name="Normal 35 3 2 4" xfId="34824"/>
    <cellStyle name="Normal 35 3 2 4 2" xfId="34825"/>
    <cellStyle name="Normal 35 3 2 5" xfId="34826"/>
    <cellStyle name="Normal 35 3 2 5 2" xfId="34827"/>
    <cellStyle name="Normal 35 3 2 6" xfId="34828"/>
    <cellStyle name="Normal 35 3 3" xfId="34829"/>
    <cellStyle name="Normal 35 3 3 2" xfId="34830"/>
    <cellStyle name="Normal 35 3 3 2 2" xfId="34831"/>
    <cellStyle name="Normal 35 3 3 2 2 2" xfId="34832"/>
    <cellStyle name="Normal 35 3 3 2 2 2 2" xfId="34833"/>
    <cellStyle name="Normal 35 3 3 2 2 3" xfId="34834"/>
    <cellStyle name="Normal 35 3 3 2 2 3 2" xfId="34835"/>
    <cellStyle name="Normal 35 3 3 2 2 4" xfId="34836"/>
    <cellStyle name="Normal 35 3 3 2 3" xfId="34837"/>
    <cellStyle name="Normal 35 3 3 2 3 2" xfId="34838"/>
    <cellStyle name="Normal 35 3 3 2 4" xfId="34839"/>
    <cellStyle name="Normal 35 3 3 2 4 2" xfId="34840"/>
    <cellStyle name="Normal 35 3 3 2 5" xfId="34841"/>
    <cellStyle name="Normal 35 3 3 3" xfId="34842"/>
    <cellStyle name="Normal 35 3 3 3 2" xfId="34843"/>
    <cellStyle name="Normal 35 3 3 3 2 2" xfId="34844"/>
    <cellStyle name="Normal 35 3 3 3 3" xfId="34845"/>
    <cellStyle name="Normal 35 3 3 3 3 2" xfId="34846"/>
    <cellStyle name="Normal 35 3 3 3 4" xfId="34847"/>
    <cellStyle name="Normal 35 3 3 4" xfId="34848"/>
    <cellStyle name="Normal 35 3 3 4 2" xfId="34849"/>
    <cellStyle name="Normal 35 3 3 5" xfId="34850"/>
    <cellStyle name="Normal 35 3 3 5 2" xfId="34851"/>
    <cellStyle name="Normal 35 3 3 6" xfId="34852"/>
    <cellStyle name="Normal 35 3 4" xfId="34853"/>
    <cellStyle name="Normal 35 3 4 2" xfId="34854"/>
    <cellStyle name="Normal 35 3 4 2 2" xfId="34855"/>
    <cellStyle name="Normal 35 3 4 2 2 2" xfId="34856"/>
    <cellStyle name="Normal 35 3 4 2 2 2 2" xfId="34857"/>
    <cellStyle name="Normal 35 3 4 2 2 3" xfId="34858"/>
    <cellStyle name="Normal 35 3 4 2 2 3 2" xfId="34859"/>
    <cellStyle name="Normal 35 3 4 2 2 4" xfId="34860"/>
    <cellStyle name="Normal 35 3 4 2 3" xfId="34861"/>
    <cellStyle name="Normal 35 3 4 2 3 2" xfId="34862"/>
    <cellStyle name="Normal 35 3 4 2 4" xfId="34863"/>
    <cellStyle name="Normal 35 3 4 2 4 2" xfId="34864"/>
    <cellStyle name="Normal 35 3 4 2 5" xfId="34865"/>
    <cellStyle name="Normal 35 3 4 3" xfId="34866"/>
    <cellStyle name="Normal 35 3 4 3 2" xfId="34867"/>
    <cellStyle name="Normal 35 3 4 3 2 2" xfId="34868"/>
    <cellStyle name="Normal 35 3 4 3 3" xfId="34869"/>
    <cellStyle name="Normal 35 3 4 3 3 2" xfId="34870"/>
    <cellStyle name="Normal 35 3 4 3 4" xfId="34871"/>
    <cellStyle name="Normal 35 3 4 4" xfId="34872"/>
    <cellStyle name="Normal 35 3 4 4 2" xfId="34873"/>
    <cellStyle name="Normal 35 3 4 5" xfId="34874"/>
    <cellStyle name="Normal 35 3 4 5 2" xfId="34875"/>
    <cellStyle name="Normal 35 3 4 6" xfId="34876"/>
    <cellStyle name="Normal 35 3 5" xfId="34877"/>
    <cellStyle name="Normal 35 3 5 2" xfId="34878"/>
    <cellStyle name="Normal 35 3 5 2 2" xfId="34879"/>
    <cellStyle name="Normal 35 3 5 2 2 2" xfId="34880"/>
    <cellStyle name="Normal 35 3 5 2 3" xfId="34881"/>
    <cellStyle name="Normal 35 3 5 2 3 2" xfId="34882"/>
    <cellStyle name="Normal 35 3 5 2 4" xfId="34883"/>
    <cellStyle name="Normal 35 3 5 3" xfId="34884"/>
    <cellStyle name="Normal 35 3 5 3 2" xfId="34885"/>
    <cellStyle name="Normal 35 3 5 4" xfId="34886"/>
    <cellStyle name="Normal 35 3 5 4 2" xfId="34887"/>
    <cellStyle name="Normal 35 3 5 5" xfId="34888"/>
    <cellStyle name="Normal 35 3 6" xfId="34889"/>
    <cellStyle name="Normal 35 3 6 2" xfId="34890"/>
    <cellStyle name="Normal 35 3 6 2 2" xfId="34891"/>
    <cellStyle name="Normal 35 3 6 3" xfId="34892"/>
    <cellStyle name="Normal 35 3 6 3 2" xfId="34893"/>
    <cellStyle name="Normal 35 3 6 4" xfId="34894"/>
    <cellStyle name="Normal 35 3 7" xfId="34895"/>
    <cellStyle name="Normal 35 3 7 2" xfId="34896"/>
    <cellStyle name="Normal 35 3 8" xfId="34897"/>
    <cellStyle name="Normal 35 3 8 2" xfId="34898"/>
    <cellStyle name="Normal 35 3 9" xfId="34899"/>
    <cellStyle name="Normal 35 4" xfId="34900"/>
    <cellStyle name="Normal 35 4 2" xfId="34901"/>
    <cellStyle name="Normal 35 4 2 2" xfId="34902"/>
    <cellStyle name="Normal 35 4 2 2 2" xfId="34903"/>
    <cellStyle name="Normal 35 4 2 2 2 2" xfId="34904"/>
    <cellStyle name="Normal 35 4 2 2 3" xfId="34905"/>
    <cellStyle name="Normal 35 4 2 2 3 2" xfId="34906"/>
    <cellStyle name="Normal 35 4 2 2 4" xfId="34907"/>
    <cellStyle name="Normal 35 4 2 3" xfId="34908"/>
    <cellStyle name="Normal 35 4 2 3 2" xfId="34909"/>
    <cellStyle name="Normal 35 4 2 4" xfId="34910"/>
    <cellStyle name="Normal 35 4 2 4 2" xfId="34911"/>
    <cellStyle name="Normal 35 4 2 5" xfId="34912"/>
    <cellStyle name="Normal 35 4 3" xfId="34913"/>
    <cellStyle name="Normal 35 4 3 2" xfId="34914"/>
    <cellStyle name="Normal 35 4 3 2 2" xfId="34915"/>
    <cellStyle name="Normal 35 4 3 3" xfId="34916"/>
    <cellStyle name="Normal 35 4 3 3 2" xfId="34917"/>
    <cellStyle name="Normal 35 4 3 4" xfId="34918"/>
    <cellStyle name="Normal 35 4 4" xfId="34919"/>
    <cellStyle name="Normal 35 4 4 2" xfId="34920"/>
    <cellStyle name="Normal 35 4 5" xfId="34921"/>
    <cellStyle name="Normal 35 4 5 2" xfId="34922"/>
    <cellStyle name="Normal 35 4 6" xfId="34923"/>
    <cellStyle name="Normal 35 5" xfId="34924"/>
    <cellStyle name="Normal 35 5 2" xfId="34925"/>
    <cellStyle name="Normal 35 5 2 2" xfId="34926"/>
    <cellStyle name="Normal 35 5 2 2 2" xfId="34927"/>
    <cellStyle name="Normal 35 5 2 2 2 2" xfId="34928"/>
    <cellStyle name="Normal 35 5 2 2 3" xfId="34929"/>
    <cellStyle name="Normal 35 5 2 2 3 2" xfId="34930"/>
    <cellStyle name="Normal 35 5 2 2 4" xfId="34931"/>
    <cellStyle name="Normal 35 5 2 3" xfId="34932"/>
    <cellStyle name="Normal 35 5 2 3 2" xfId="34933"/>
    <cellStyle name="Normal 35 5 2 4" xfId="34934"/>
    <cellStyle name="Normal 35 5 2 4 2" xfId="34935"/>
    <cellStyle name="Normal 35 5 2 5" xfId="34936"/>
    <cellStyle name="Normal 35 5 3" xfId="34937"/>
    <cellStyle name="Normal 35 5 3 2" xfId="34938"/>
    <cellStyle name="Normal 35 5 3 2 2" xfId="34939"/>
    <cellStyle name="Normal 35 5 3 3" xfId="34940"/>
    <cellStyle name="Normal 35 5 3 3 2" xfId="34941"/>
    <cellStyle name="Normal 35 5 3 4" xfId="34942"/>
    <cellStyle name="Normal 35 5 4" xfId="34943"/>
    <cellStyle name="Normal 35 5 4 2" xfId="34944"/>
    <cellStyle name="Normal 35 5 5" xfId="34945"/>
    <cellStyle name="Normal 35 5 5 2" xfId="34946"/>
    <cellStyle name="Normal 35 5 6" xfId="34947"/>
    <cellStyle name="Normal 35 6" xfId="34948"/>
    <cellStyle name="Normal 35 6 2" xfId="34949"/>
    <cellStyle name="Normal 35 6 2 2" xfId="34950"/>
    <cellStyle name="Normal 35 6 2 2 2" xfId="34951"/>
    <cellStyle name="Normal 35 6 2 2 2 2" xfId="34952"/>
    <cellStyle name="Normal 35 6 2 2 3" xfId="34953"/>
    <cellStyle name="Normal 35 6 2 2 3 2" xfId="34954"/>
    <cellStyle name="Normal 35 6 2 2 4" xfId="34955"/>
    <cellStyle name="Normal 35 6 2 3" xfId="34956"/>
    <cellStyle name="Normal 35 6 2 3 2" xfId="34957"/>
    <cellStyle name="Normal 35 6 2 4" xfId="34958"/>
    <cellStyle name="Normal 35 6 2 4 2" xfId="34959"/>
    <cellStyle name="Normal 35 6 2 5" xfId="34960"/>
    <cellStyle name="Normal 35 6 3" xfId="34961"/>
    <cellStyle name="Normal 35 6 3 2" xfId="34962"/>
    <cellStyle name="Normal 35 6 3 2 2" xfId="34963"/>
    <cellStyle name="Normal 35 6 3 3" xfId="34964"/>
    <cellStyle name="Normal 35 6 3 3 2" xfId="34965"/>
    <cellStyle name="Normal 35 6 3 4" xfId="34966"/>
    <cellStyle name="Normal 35 6 4" xfId="34967"/>
    <cellStyle name="Normal 35 6 4 2" xfId="34968"/>
    <cellStyle name="Normal 35 6 5" xfId="34969"/>
    <cellStyle name="Normal 35 6 5 2" xfId="34970"/>
    <cellStyle name="Normal 35 6 6" xfId="34971"/>
    <cellStyle name="Normal 35 7" xfId="34972"/>
    <cellStyle name="Normal 35 7 2" xfId="34973"/>
    <cellStyle name="Normal 35 7 2 2" xfId="34974"/>
    <cellStyle name="Normal 35 7 2 2 2" xfId="34975"/>
    <cellStyle name="Normal 35 7 2 3" xfId="34976"/>
    <cellStyle name="Normal 35 7 2 3 2" xfId="34977"/>
    <cellStyle name="Normal 35 7 2 4" xfId="34978"/>
    <cellStyle name="Normal 35 7 3" xfId="34979"/>
    <cellStyle name="Normal 35 7 3 2" xfId="34980"/>
    <cellStyle name="Normal 35 7 4" xfId="34981"/>
    <cellStyle name="Normal 35 7 4 2" xfId="34982"/>
    <cellStyle name="Normal 35 7 5" xfId="34983"/>
    <cellStyle name="Normal 35 8" xfId="34984"/>
    <cellStyle name="Normal 35 8 2" xfId="34985"/>
    <cellStyle name="Normal 35 8 2 2" xfId="34986"/>
    <cellStyle name="Normal 35 8 3" xfId="34987"/>
    <cellStyle name="Normal 35 8 3 2" xfId="34988"/>
    <cellStyle name="Normal 35 8 4" xfId="34989"/>
    <cellStyle name="Normal 35 9" xfId="34990"/>
    <cellStyle name="Normal 35 9 2" xfId="34991"/>
    <cellStyle name="Normal 36" xfId="34992"/>
    <cellStyle name="Normal 36 10" xfId="34993"/>
    <cellStyle name="Normal 36 2" xfId="34994"/>
    <cellStyle name="Normal 36 2 2" xfId="34995"/>
    <cellStyle name="Normal 36 2 2 2" xfId="34996"/>
    <cellStyle name="Normal 36 2 2 2 2" xfId="34997"/>
    <cellStyle name="Normal 36 2 2 2 2 2" xfId="34998"/>
    <cellStyle name="Normal 36 2 2 2 2 2 2" xfId="34999"/>
    <cellStyle name="Normal 36 2 2 2 2 3" xfId="35000"/>
    <cellStyle name="Normal 36 2 2 2 2 3 2" xfId="35001"/>
    <cellStyle name="Normal 36 2 2 2 2 4" xfId="35002"/>
    <cellStyle name="Normal 36 2 2 2 3" xfId="35003"/>
    <cellStyle name="Normal 36 2 2 2 3 2" xfId="35004"/>
    <cellStyle name="Normal 36 2 2 2 4" xfId="35005"/>
    <cellStyle name="Normal 36 2 2 2 4 2" xfId="35006"/>
    <cellStyle name="Normal 36 2 2 2 5" xfId="35007"/>
    <cellStyle name="Normal 36 2 2 3" xfId="35008"/>
    <cellStyle name="Normal 36 2 2 3 2" xfId="35009"/>
    <cellStyle name="Normal 36 2 2 3 2 2" xfId="35010"/>
    <cellStyle name="Normal 36 2 2 3 3" xfId="35011"/>
    <cellStyle name="Normal 36 2 2 3 3 2" xfId="35012"/>
    <cellStyle name="Normal 36 2 2 3 4" xfId="35013"/>
    <cellStyle name="Normal 36 2 2 4" xfId="35014"/>
    <cellStyle name="Normal 36 2 2 4 2" xfId="35015"/>
    <cellStyle name="Normal 36 2 2 5" xfId="35016"/>
    <cellStyle name="Normal 36 2 2 5 2" xfId="35017"/>
    <cellStyle name="Normal 36 2 2 6" xfId="35018"/>
    <cellStyle name="Normal 36 2 3" xfId="35019"/>
    <cellStyle name="Normal 36 2 3 2" xfId="35020"/>
    <cellStyle name="Normal 36 2 3 2 2" xfId="35021"/>
    <cellStyle name="Normal 36 2 3 2 2 2" xfId="35022"/>
    <cellStyle name="Normal 36 2 3 2 2 2 2" xfId="35023"/>
    <cellStyle name="Normal 36 2 3 2 2 3" xfId="35024"/>
    <cellStyle name="Normal 36 2 3 2 2 3 2" xfId="35025"/>
    <cellStyle name="Normal 36 2 3 2 2 4" xfId="35026"/>
    <cellStyle name="Normal 36 2 3 2 3" xfId="35027"/>
    <cellStyle name="Normal 36 2 3 2 3 2" xfId="35028"/>
    <cellStyle name="Normal 36 2 3 2 4" xfId="35029"/>
    <cellStyle name="Normal 36 2 3 2 4 2" xfId="35030"/>
    <cellStyle name="Normal 36 2 3 2 5" xfId="35031"/>
    <cellStyle name="Normal 36 2 3 3" xfId="35032"/>
    <cellStyle name="Normal 36 2 3 3 2" xfId="35033"/>
    <cellStyle name="Normal 36 2 3 3 2 2" xfId="35034"/>
    <cellStyle name="Normal 36 2 3 3 3" xfId="35035"/>
    <cellStyle name="Normal 36 2 3 3 3 2" xfId="35036"/>
    <cellStyle name="Normal 36 2 3 3 4" xfId="35037"/>
    <cellStyle name="Normal 36 2 3 4" xfId="35038"/>
    <cellStyle name="Normal 36 2 3 4 2" xfId="35039"/>
    <cellStyle name="Normal 36 2 3 5" xfId="35040"/>
    <cellStyle name="Normal 36 2 3 5 2" xfId="35041"/>
    <cellStyle name="Normal 36 2 3 6" xfId="35042"/>
    <cellStyle name="Normal 36 2 4" xfId="35043"/>
    <cellStyle name="Normal 36 2 4 2" xfId="35044"/>
    <cellStyle name="Normal 36 2 4 2 2" xfId="35045"/>
    <cellStyle name="Normal 36 2 4 2 2 2" xfId="35046"/>
    <cellStyle name="Normal 36 2 4 2 2 2 2" xfId="35047"/>
    <cellStyle name="Normal 36 2 4 2 2 3" xfId="35048"/>
    <cellStyle name="Normal 36 2 4 2 2 3 2" xfId="35049"/>
    <cellStyle name="Normal 36 2 4 2 2 4" xfId="35050"/>
    <cellStyle name="Normal 36 2 4 2 3" xfId="35051"/>
    <cellStyle name="Normal 36 2 4 2 3 2" xfId="35052"/>
    <cellStyle name="Normal 36 2 4 2 4" xfId="35053"/>
    <cellStyle name="Normal 36 2 4 2 4 2" xfId="35054"/>
    <cellStyle name="Normal 36 2 4 2 5" xfId="35055"/>
    <cellStyle name="Normal 36 2 4 3" xfId="35056"/>
    <cellStyle name="Normal 36 2 4 3 2" xfId="35057"/>
    <cellStyle name="Normal 36 2 4 3 2 2" xfId="35058"/>
    <cellStyle name="Normal 36 2 4 3 3" xfId="35059"/>
    <cellStyle name="Normal 36 2 4 3 3 2" xfId="35060"/>
    <cellStyle name="Normal 36 2 4 3 4" xfId="35061"/>
    <cellStyle name="Normal 36 2 4 4" xfId="35062"/>
    <cellStyle name="Normal 36 2 4 4 2" xfId="35063"/>
    <cellStyle name="Normal 36 2 4 5" xfId="35064"/>
    <cellStyle name="Normal 36 2 4 5 2" xfId="35065"/>
    <cellStyle name="Normal 36 2 4 6" xfId="35066"/>
    <cellStyle name="Normal 36 2 5" xfId="35067"/>
    <cellStyle name="Normal 36 2 5 2" xfId="35068"/>
    <cellStyle name="Normal 36 2 5 2 2" xfId="35069"/>
    <cellStyle name="Normal 36 2 5 2 2 2" xfId="35070"/>
    <cellStyle name="Normal 36 2 5 2 3" xfId="35071"/>
    <cellStyle name="Normal 36 2 5 2 3 2" xfId="35072"/>
    <cellStyle name="Normal 36 2 5 2 4" xfId="35073"/>
    <cellStyle name="Normal 36 2 5 3" xfId="35074"/>
    <cellStyle name="Normal 36 2 5 3 2" xfId="35075"/>
    <cellStyle name="Normal 36 2 5 4" xfId="35076"/>
    <cellStyle name="Normal 36 2 5 4 2" xfId="35077"/>
    <cellStyle name="Normal 36 2 5 5" xfId="35078"/>
    <cellStyle name="Normal 36 2 6" xfId="35079"/>
    <cellStyle name="Normal 36 2 6 2" xfId="35080"/>
    <cellStyle name="Normal 36 2 6 2 2" xfId="35081"/>
    <cellStyle name="Normal 36 2 6 3" xfId="35082"/>
    <cellStyle name="Normal 36 2 6 3 2" xfId="35083"/>
    <cellStyle name="Normal 36 2 6 4" xfId="35084"/>
    <cellStyle name="Normal 36 2 7" xfId="35085"/>
    <cellStyle name="Normal 36 2 7 2" xfId="35086"/>
    <cellStyle name="Normal 36 2 8" xfId="35087"/>
    <cellStyle name="Normal 36 2 8 2" xfId="35088"/>
    <cellStyle name="Normal 36 2 9" xfId="35089"/>
    <cellStyle name="Normal 36 3" xfId="35090"/>
    <cellStyle name="Normal 36 3 2" xfId="35091"/>
    <cellStyle name="Normal 36 3 2 2" xfId="35092"/>
    <cellStyle name="Normal 36 3 2 2 2" xfId="35093"/>
    <cellStyle name="Normal 36 3 2 2 2 2" xfId="35094"/>
    <cellStyle name="Normal 36 3 2 2 3" xfId="35095"/>
    <cellStyle name="Normal 36 3 2 2 3 2" xfId="35096"/>
    <cellStyle name="Normal 36 3 2 2 4" xfId="35097"/>
    <cellStyle name="Normal 36 3 2 3" xfId="35098"/>
    <cellStyle name="Normal 36 3 2 3 2" xfId="35099"/>
    <cellStyle name="Normal 36 3 2 4" xfId="35100"/>
    <cellStyle name="Normal 36 3 2 4 2" xfId="35101"/>
    <cellStyle name="Normal 36 3 2 5" xfId="35102"/>
    <cellStyle name="Normal 36 3 3" xfId="35103"/>
    <cellStyle name="Normal 36 3 3 2" xfId="35104"/>
    <cellStyle name="Normal 36 3 3 2 2" xfId="35105"/>
    <cellStyle name="Normal 36 3 3 3" xfId="35106"/>
    <cellStyle name="Normal 36 3 3 3 2" xfId="35107"/>
    <cellStyle name="Normal 36 3 3 4" xfId="35108"/>
    <cellStyle name="Normal 36 3 4" xfId="35109"/>
    <cellStyle name="Normal 36 3 4 2" xfId="35110"/>
    <cellStyle name="Normal 36 3 5" xfId="35111"/>
    <cellStyle name="Normal 36 3 5 2" xfId="35112"/>
    <cellStyle name="Normal 36 3 6" xfId="35113"/>
    <cellStyle name="Normal 36 4" xfId="35114"/>
    <cellStyle name="Normal 36 4 2" xfId="35115"/>
    <cellStyle name="Normal 36 4 2 2" xfId="35116"/>
    <cellStyle name="Normal 36 4 2 2 2" xfId="35117"/>
    <cellStyle name="Normal 36 4 2 2 2 2" xfId="35118"/>
    <cellStyle name="Normal 36 4 2 2 3" xfId="35119"/>
    <cellStyle name="Normal 36 4 2 2 3 2" xfId="35120"/>
    <cellStyle name="Normal 36 4 2 2 4" xfId="35121"/>
    <cellStyle name="Normal 36 4 2 3" xfId="35122"/>
    <cellStyle name="Normal 36 4 2 3 2" xfId="35123"/>
    <cellStyle name="Normal 36 4 2 4" xfId="35124"/>
    <cellStyle name="Normal 36 4 2 4 2" xfId="35125"/>
    <cellStyle name="Normal 36 4 2 5" xfId="35126"/>
    <cellStyle name="Normal 36 4 3" xfId="35127"/>
    <cellStyle name="Normal 36 4 3 2" xfId="35128"/>
    <cellStyle name="Normal 36 4 3 2 2" xfId="35129"/>
    <cellStyle name="Normal 36 4 3 3" xfId="35130"/>
    <cellStyle name="Normal 36 4 3 3 2" xfId="35131"/>
    <cellStyle name="Normal 36 4 3 4" xfId="35132"/>
    <cellStyle name="Normal 36 4 4" xfId="35133"/>
    <cellStyle name="Normal 36 4 4 2" xfId="35134"/>
    <cellStyle name="Normal 36 4 5" xfId="35135"/>
    <cellStyle name="Normal 36 4 5 2" xfId="35136"/>
    <cellStyle name="Normal 36 4 6" xfId="35137"/>
    <cellStyle name="Normal 36 5" xfId="35138"/>
    <cellStyle name="Normal 36 5 2" xfId="35139"/>
    <cellStyle name="Normal 36 5 2 2" xfId="35140"/>
    <cellStyle name="Normal 36 5 2 2 2" xfId="35141"/>
    <cellStyle name="Normal 36 5 2 2 2 2" xfId="35142"/>
    <cellStyle name="Normal 36 5 2 2 3" xfId="35143"/>
    <cellStyle name="Normal 36 5 2 2 3 2" xfId="35144"/>
    <cellStyle name="Normal 36 5 2 2 4" xfId="35145"/>
    <cellStyle name="Normal 36 5 2 3" xfId="35146"/>
    <cellStyle name="Normal 36 5 2 3 2" xfId="35147"/>
    <cellStyle name="Normal 36 5 2 4" xfId="35148"/>
    <cellStyle name="Normal 36 5 2 4 2" xfId="35149"/>
    <cellStyle name="Normal 36 5 2 5" xfId="35150"/>
    <cellStyle name="Normal 36 5 3" xfId="35151"/>
    <cellStyle name="Normal 36 5 3 2" xfId="35152"/>
    <cellStyle name="Normal 36 5 3 2 2" xfId="35153"/>
    <cellStyle name="Normal 36 5 3 3" xfId="35154"/>
    <cellStyle name="Normal 36 5 3 3 2" xfId="35155"/>
    <cellStyle name="Normal 36 5 3 4" xfId="35156"/>
    <cellStyle name="Normal 36 5 4" xfId="35157"/>
    <cellStyle name="Normal 36 5 4 2" xfId="35158"/>
    <cellStyle name="Normal 36 5 5" xfId="35159"/>
    <cellStyle name="Normal 36 5 5 2" xfId="35160"/>
    <cellStyle name="Normal 36 5 6" xfId="35161"/>
    <cellStyle name="Normal 36 6" xfId="35162"/>
    <cellStyle name="Normal 36 6 2" xfId="35163"/>
    <cellStyle name="Normal 36 6 2 2" xfId="35164"/>
    <cellStyle name="Normal 36 6 2 2 2" xfId="35165"/>
    <cellStyle name="Normal 36 6 2 3" xfId="35166"/>
    <cellStyle name="Normal 36 6 2 3 2" xfId="35167"/>
    <cellStyle name="Normal 36 6 2 4" xfId="35168"/>
    <cellStyle name="Normal 36 6 3" xfId="35169"/>
    <cellStyle name="Normal 36 6 3 2" xfId="35170"/>
    <cellStyle name="Normal 36 6 4" xfId="35171"/>
    <cellStyle name="Normal 36 6 4 2" xfId="35172"/>
    <cellStyle name="Normal 36 6 5" xfId="35173"/>
    <cellStyle name="Normal 36 7" xfId="35174"/>
    <cellStyle name="Normal 36 7 2" xfId="35175"/>
    <cellStyle name="Normal 36 7 2 2" xfId="35176"/>
    <cellStyle name="Normal 36 7 3" xfId="35177"/>
    <cellStyle name="Normal 36 7 3 2" xfId="35178"/>
    <cellStyle name="Normal 36 7 4" xfId="35179"/>
    <cellStyle name="Normal 36 8" xfId="35180"/>
    <cellStyle name="Normal 36 8 2" xfId="35181"/>
    <cellStyle name="Normal 36 9" xfId="35182"/>
    <cellStyle name="Normal 36 9 2" xfId="35183"/>
    <cellStyle name="Normal 37" xfId="35184"/>
    <cellStyle name="Normal 37 2" xfId="35185"/>
    <cellStyle name="Normal 37 2 2" xfId="35186"/>
    <cellStyle name="Normal 37 2 2 2" xfId="35187"/>
    <cellStyle name="Normal 37 2 2 2 2" xfId="35188"/>
    <cellStyle name="Normal 37 2 2 2 2 2" xfId="35189"/>
    <cellStyle name="Normal 37 2 2 2 3" xfId="35190"/>
    <cellStyle name="Normal 37 2 2 2 3 2" xfId="35191"/>
    <cellStyle name="Normal 37 2 2 2 4" xfId="35192"/>
    <cellStyle name="Normal 37 2 2 3" xfId="35193"/>
    <cellStyle name="Normal 37 2 2 3 2" xfId="35194"/>
    <cellStyle name="Normal 37 2 2 4" xfId="35195"/>
    <cellStyle name="Normal 37 2 2 4 2" xfId="35196"/>
    <cellStyle name="Normal 37 2 2 5" xfId="35197"/>
    <cellStyle name="Normal 37 2 3" xfId="35198"/>
    <cellStyle name="Normal 37 2 3 2" xfId="35199"/>
    <cellStyle name="Normal 37 2 3 2 2" xfId="35200"/>
    <cellStyle name="Normal 37 2 3 3" xfId="35201"/>
    <cellStyle name="Normal 37 2 3 3 2" xfId="35202"/>
    <cellStyle name="Normal 37 2 3 4" xfId="35203"/>
    <cellStyle name="Normal 37 2 4" xfId="35204"/>
    <cellStyle name="Normal 37 2 4 2" xfId="35205"/>
    <cellStyle name="Normal 37 2 5" xfId="35206"/>
    <cellStyle name="Normal 37 2 5 2" xfId="35207"/>
    <cellStyle name="Normal 37 2 6" xfId="1"/>
    <cellStyle name="Normal 37 2 6 2" xfId="35208"/>
    <cellStyle name="Normal 37 2 7" xfId="35209"/>
    <cellStyle name="Normal 37 3" xfId="35210"/>
    <cellStyle name="Normal 37 3 2" xfId="35211"/>
    <cellStyle name="Normal 37 3 2 2" xfId="35212"/>
    <cellStyle name="Normal 37 3 2 2 2" xfId="35213"/>
    <cellStyle name="Normal 37 3 2 3" xfId="35214"/>
    <cellStyle name="Normal 37 3 2 3 2" xfId="35215"/>
    <cellStyle name="Normal 37 3 2 4" xfId="35216"/>
    <cellStyle name="Normal 37 3 3" xfId="35217"/>
    <cellStyle name="Normal 37 3 3 2" xfId="35218"/>
    <cellStyle name="Normal 37 3 4" xfId="35219"/>
    <cellStyle name="Normal 37 3 4 2" xfId="35220"/>
    <cellStyle name="Normal 37 3 5" xfId="35221"/>
    <cellStyle name="Normal 37 4" xfId="35222"/>
    <cellStyle name="Normal 37 4 2" xfId="35223"/>
    <cellStyle name="Normal 37 4 2 2" xfId="35224"/>
    <cellStyle name="Normal 37 4 3" xfId="35225"/>
    <cellStyle name="Normal 37 4 3 2" xfId="35226"/>
    <cellStyle name="Normal 37 4 4" xfId="35227"/>
    <cellStyle name="Normal 37 5" xfId="35228"/>
    <cellStyle name="Normal 37 5 2" xfId="35229"/>
    <cellStyle name="Normal 37 6" xfId="35230"/>
    <cellStyle name="Normal 37 6 2" xfId="35231"/>
    <cellStyle name="Normal 37 7" xfId="35232"/>
    <cellStyle name="Normal 38" xfId="35233"/>
    <cellStyle name="Normal 38 2" xfId="35234"/>
    <cellStyle name="Normal 38 2 2" xfId="35235"/>
    <cellStyle name="Normal 38 2 2 2" xfId="35236"/>
    <cellStyle name="Normal 38 2 3" xfId="35237"/>
    <cellStyle name="Normal 38 2 3 2" xfId="35238"/>
    <cellStyle name="Normal 38 2 4" xfId="35239"/>
    <cellStyle name="Normal 38 3" xfId="35240"/>
    <cellStyle name="Normal 38 3 2" xfId="35241"/>
    <cellStyle name="Normal 38 4" xfId="35242"/>
    <cellStyle name="Normal 38 4 2" xfId="35243"/>
    <cellStyle name="Normal 38 5" xfId="35244"/>
    <cellStyle name="Normal 38 6" xfId="35245"/>
    <cellStyle name="Normal 39" xfId="35246"/>
    <cellStyle name="Normal 39 2" xfId="35247"/>
    <cellStyle name="Normal 39 2 2" xfId="35248"/>
    <cellStyle name="Normal 39 2 2 2" xfId="35249"/>
    <cellStyle name="Normal 39 2 3" xfId="35250"/>
    <cellStyle name="Normal 39 2 3 2" xfId="35251"/>
    <cellStyle name="Normal 39 2 4" xfId="35252"/>
    <cellStyle name="Normal 39 3" xfId="35253"/>
    <cellStyle name="Normal 39 3 2" xfId="35254"/>
    <cellStyle name="Normal 39 4" xfId="35255"/>
    <cellStyle name="Normal 39 4 2" xfId="35256"/>
    <cellStyle name="Normal 39 5" xfId="35257"/>
    <cellStyle name="Normal 4" xfId="35258"/>
    <cellStyle name="Normal 4 10" xfId="35259"/>
    <cellStyle name="Normal 4 11" xfId="35260"/>
    <cellStyle name="Normal 4 12" xfId="35261"/>
    <cellStyle name="Normal 4 13" xfId="35262"/>
    <cellStyle name="Normal 4 14" xfId="35263"/>
    <cellStyle name="Normal 4 15" xfId="35264"/>
    <cellStyle name="Normal 4 16" xfId="35265"/>
    <cellStyle name="Normal 4 17" xfId="35266"/>
    <cellStyle name="Normal 4 18" xfId="35267"/>
    <cellStyle name="Normal 4 19" xfId="35268"/>
    <cellStyle name="Normal 4 2" xfId="35269"/>
    <cellStyle name="Normal 4 2 2" xfId="35270"/>
    <cellStyle name="Normal 4 20" xfId="35271"/>
    <cellStyle name="Normal 4 21" xfId="35272"/>
    <cellStyle name="Normal 4 22" xfId="35273"/>
    <cellStyle name="Normal 4 23" xfId="35274"/>
    <cellStyle name="Normal 4 24" xfId="35275"/>
    <cellStyle name="Normal 4 25" xfId="35276"/>
    <cellStyle name="Normal 4 26" xfId="35277"/>
    <cellStyle name="Normal 4 27" xfId="35278"/>
    <cellStyle name="Normal 4 28" xfId="35279"/>
    <cellStyle name="Normal 4 29" xfId="35280"/>
    <cellStyle name="Normal 4 3" xfId="35281"/>
    <cellStyle name="Normal 4 30" xfId="35282"/>
    <cellStyle name="Normal 4 31" xfId="35283"/>
    <cellStyle name="Normal 4 32" xfId="35284"/>
    <cellStyle name="Normal 4 33" xfId="35285"/>
    <cellStyle name="Normal 4 34" xfId="35286"/>
    <cellStyle name="Normal 4 35" xfId="35287"/>
    <cellStyle name="Normal 4 36" xfId="35288"/>
    <cellStyle name="Normal 4 37" xfId="35289"/>
    <cellStyle name="Normal 4 38" xfId="35290"/>
    <cellStyle name="Normal 4 39" xfId="35291"/>
    <cellStyle name="Normal 4 4" xfId="35292"/>
    <cellStyle name="Normal 4 40" xfId="35293"/>
    <cellStyle name="Normal 4 41" xfId="35294"/>
    <cellStyle name="Normal 4 42" xfId="35295"/>
    <cellStyle name="Normal 4 5" xfId="35296"/>
    <cellStyle name="Normal 4 6" xfId="35297"/>
    <cellStyle name="Normal 4 7" xfId="35298"/>
    <cellStyle name="Normal 4 8" xfId="35299"/>
    <cellStyle name="Normal 4 9" xfId="35300"/>
    <cellStyle name="Normal 40" xfId="35301"/>
    <cellStyle name="Normal 41" xfId="35302"/>
    <cellStyle name="Normal 42" xfId="35303"/>
    <cellStyle name="Normal 43" xfId="35304"/>
    <cellStyle name="Normal 44" xfId="35305"/>
    <cellStyle name="Normal 45" xfId="35306"/>
    <cellStyle name="Normal 46" xfId="35307"/>
    <cellStyle name="Normal 47" xfId="35308"/>
    <cellStyle name="Normal 48" xfId="35309"/>
    <cellStyle name="Normal 49" xfId="35310"/>
    <cellStyle name="Normal 5" xfId="35311"/>
    <cellStyle name="Normal 5 10" xfId="35312"/>
    <cellStyle name="Normal 5 11" xfId="35313"/>
    <cellStyle name="Normal 5 12" xfId="35314"/>
    <cellStyle name="Normal 5 13" xfId="35315"/>
    <cellStyle name="Normal 5 14" xfId="35316"/>
    <cellStyle name="Normal 5 15" xfId="35317"/>
    <cellStyle name="Normal 5 16" xfId="35318"/>
    <cellStyle name="Normal 5 17" xfId="35319"/>
    <cellStyle name="Normal 5 18" xfId="35320"/>
    <cellStyle name="Normal 5 19" xfId="35321"/>
    <cellStyle name="Normal 5 2" xfId="35322"/>
    <cellStyle name="Normal 5 2 2" xfId="35323"/>
    <cellStyle name="Normal 5 20" xfId="35324"/>
    <cellStyle name="Normal 5 21" xfId="35325"/>
    <cellStyle name="Normal 5 22" xfId="35326"/>
    <cellStyle name="Normal 5 23" xfId="35327"/>
    <cellStyle name="Normal 5 24" xfId="35328"/>
    <cellStyle name="Normal 5 25" xfId="35329"/>
    <cellStyle name="Normal 5 26" xfId="35330"/>
    <cellStyle name="Normal 5 27" xfId="35331"/>
    <cellStyle name="Normal 5 3" xfId="35332"/>
    <cellStyle name="Normal 5 4" xfId="35333"/>
    <cellStyle name="Normal 5 5" xfId="35334"/>
    <cellStyle name="Normal 5 6" xfId="35335"/>
    <cellStyle name="Normal 5 7" xfId="35336"/>
    <cellStyle name="Normal 5 8" xfId="35337"/>
    <cellStyle name="Normal 5 9" xfId="35338"/>
    <cellStyle name="Normal 50" xfId="35339"/>
    <cellStyle name="Normal 51" xfId="35340"/>
    <cellStyle name="Normal 51 2" xfId="35341"/>
    <cellStyle name="Normal 51 2 2" xfId="35342"/>
    <cellStyle name="Normal 51 3" xfId="35343"/>
    <cellStyle name="Normal 51 3 2" xfId="35344"/>
    <cellStyle name="Normal 51 4" xfId="35345"/>
    <cellStyle name="Normal 52" xfId="35346"/>
    <cellStyle name="Normal 52 2" xfId="35347"/>
    <cellStyle name="Normal 52 3" xfId="35348"/>
    <cellStyle name="Normal 52 4" xfId="35349"/>
    <cellStyle name="Normal 52 4 2" xfId="35350"/>
    <cellStyle name="Normal 52 4 2 2" xfId="35351"/>
    <cellStyle name="Normal 53" xfId="35352"/>
    <cellStyle name="Normal 53 2" xfId="35353"/>
    <cellStyle name="Normal 54" xfId="35354"/>
    <cellStyle name="Normal 54 2" xfId="35355"/>
    <cellStyle name="Normal 54 2 2" xfId="35356"/>
    <cellStyle name="Normal 55" xfId="35357"/>
    <cellStyle name="Normal 55 2" xfId="35358"/>
    <cellStyle name="Normal 55 2 2" xfId="35359"/>
    <cellStyle name="Normal 55 3" xfId="35360"/>
    <cellStyle name="Normal 55 3 2" xfId="35361"/>
    <cellStyle name="Normal 55 4" xfId="35362"/>
    <cellStyle name="Normal 55 4 2" xfId="35363"/>
    <cellStyle name="Normal 55 4 2 2" xfId="35364"/>
    <cellStyle name="Normal 55 4 2 2 2" xfId="35365"/>
    <cellStyle name="Normal 55 4 2 2 2 2" xfId="35366"/>
    <cellStyle name="Normal 55 4 2 2 2 2 2" xfId="35367"/>
    <cellStyle name="Normal 55 4 2 2 2 2 2 2" xfId="35368"/>
    <cellStyle name="Normal 55 4 2 2 2 2 2 2 2" xfId="35369"/>
    <cellStyle name="Normal 55 4 2 2 2 2 2 2 2 2" xfId="35370"/>
    <cellStyle name="Normal 55 4 2 2 2 2 2 2 2 2 2" xfId="35371"/>
    <cellStyle name="Normal 55 4 2 2 2 2 2 2 2 2 2 2" xfId="35372"/>
    <cellStyle name="Normal 55 4 2 2 2 2 2 2 2 2 2 2 2" xfId="35373"/>
    <cellStyle name="Normal 55 4 2 2 2 2 2 2 2 2 2 2 2 2" xfId="35374"/>
    <cellStyle name="Normal 55 4 2 2 2 2 2 2 2 2 2 2 2 2 2" xfId="35375"/>
    <cellStyle name="Normal 55 4 2 2 2 2 2 2 2 2 2 2 2 3" xfId="35376"/>
    <cellStyle name="Normal 55 4 2 2 2 2 2 2 2 2 2 2 2 3 2" xfId="35377"/>
    <cellStyle name="Normal 55 4 2 2 2 2 2 2 2 2 2 2 2 3 2 2" xfId="35378"/>
    <cellStyle name="Normal 55 4 2 2 2 2 2 2 2 2 2 2 2 3 2 2 2" xfId="35379"/>
    <cellStyle name="Normal 55 4 2 2 2 2 2 2 2 2 2 2 2 3 2 2 2 2" xfId="35380"/>
    <cellStyle name="Normal 55 4 2 2 2 2 2 2 2 2 2 2 3" xfId="35381"/>
    <cellStyle name="Normal 55 4 2 2 2 2 2 2 2 3" xfId="35382"/>
    <cellStyle name="Normal 55 4 2 2 2 2 2 2 2 3 2" xfId="35383"/>
    <cellStyle name="Normal 55 4 2 2 2 2 2 2 2 3 2 2" xfId="35384"/>
    <cellStyle name="Normal 55 4 2 2 2 2 2 2 2 3 2 2 2" xfId="35385"/>
    <cellStyle name="Normal 55 4 2 2 2 2 2 2 2 3 2 2 2 2" xfId="35386"/>
    <cellStyle name="Normal 55 4 2 2 2 2 2 2 2 3 2 2 2 2 2" xfId="35387"/>
    <cellStyle name="Normal 55 4 2 2 2 2 2 2 2 3 2 2 2 2 2 2" xfId="35388"/>
    <cellStyle name="Normal 55 4 2 2 2 2 2 2 2 3 2 2 2 2 2 2 2" xfId="35389"/>
    <cellStyle name="Normal 55 4 2 2 2 2 2 2 2 3 2 2 2 2 2 2 2 2" xfId="35390"/>
    <cellStyle name="Normal 55 4 2 2 2 2 2 2 2 3 2 2 3" xfId="35391"/>
    <cellStyle name="Normal 55 4 2 2 2 2 2 2 2 3 2 2 3 2" xfId="35392"/>
    <cellStyle name="Normal 55 4 2 2 2 2 2 2 2 3 2 2 3 2 2" xfId="35393"/>
    <cellStyle name="Normal 55 4 2 2 2 2 2 2 2 3 2 2 3 2 2 2" xfId="35394"/>
    <cellStyle name="Normal 55 4 2 2 2 2 2 2 2 3 2 2 3 2 2 2 2" xfId="35395"/>
    <cellStyle name="Normal 55 4 2 2 2 2 2 2 2 4" xfId="35396"/>
    <cellStyle name="Normal 55 4 2 2 2 2 3" xfId="35397"/>
    <cellStyle name="Normal 55 4 2 2 2 2 4" xfId="35398"/>
    <cellStyle name="Normal 55 4 3" xfId="35399"/>
    <cellStyle name="Normal 55 5" xfId="35400"/>
    <cellStyle name="Normal 55 6" xfId="35401"/>
    <cellStyle name="Normal 55 7" xfId="35402"/>
    <cellStyle name="Normal 55 8" xfId="35403"/>
    <cellStyle name="Normal 55 9" xfId="35404"/>
    <cellStyle name="Normal 56" xfId="35405"/>
    <cellStyle name="Normal 56 2" xfId="35406"/>
    <cellStyle name="Normal 57" xfId="35407"/>
    <cellStyle name="Normal 57 2" xfId="35408"/>
    <cellStyle name="Normal 57 3" xfId="35409"/>
    <cellStyle name="Normal 57 4" xfId="35410"/>
    <cellStyle name="Normal 58" xfId="35411"/>
    <cellStyle name="Normal 58 2" xfId="35412"/>
    <cellStyle name="Normal 59" xfId="35413"/>
    <cellStyle name="Normal 6" xfId="35414"/>
    <cellStyle name="Normal 6 10" xfId="35415"/>
    <cellStyle name="Normal 6 11" xfId="35416"/>
    <cellStyle name="Normal 6 12" xfId="35417"/>
    <cellStyle name="Normal 6 13" xfId="35418"/>
    <cellStyle name="Normal 6 14" xfId="35419"/>
    <cellStyle name="Normal 6 15" xfId="35420"/>
    <cellStyle name="Normal 6 16" xfId="35421"/>
    <cellStyle name="Normal 6 17" xfId="35422"/>
    <cellStyle name="Normal 6 18" xfId="35423"/>
    <cellStyle name="Normal 6 19" xfId="35424"/>
    <cellStyle name="Normal 6 2" xfId="35425"/>
    <cellStyle name="Normal 6 2 10" xfId="35426"/>
    <cellStyle name="Normal 6 2 10 2" xfId="35427"/>
    <cellStyle name="Normal 6 2 11" xfId="35428"/>
    <cellStyle name="Normal 6 2 2" xfId="35429"/>
    <cellStyle name="Normal 6 2 2 10" xfId="35430"/>
    <cellStyle name="Normal 6 2 2 2" xfId="35431"/>
    <cellStyle name="Normal 6 2 2 2 2" xfId="35432"/>
    <cellStyle name="Normal 6 2 2 2 2 2" xfId="35433"/>
    <cellStyle name="Normal 6 2 2 2 2 2 2" xfId="35434"/>
    <cellStyle name="Normal 6 2 2 2 2 2 2 2" xfId="35435"/>
    <cellStyle name="Normal 6 2 2 2 2 2 2 2 2" xfId="35436"/>
    <cellStyle name="Normal 6 2 2 2 2 2 2 3" xfId="35437"/>
    <cellStyle name="Normal 6 2 2 2 2 2 2 3 2" xfId="35438"/>
    <cellStyle name="Normal 6 2 2 2 2 2 2 4" xfId="35439"/>
    <cellStyle name="Normal 6 2 2 2 2 2 3" xfId="35440"/>
    <cellStyle name="Normal 6 2 2 2 2 2 3 2" xfId="35441"/>
    <cellStyle name="Normal 6 2 2 2 2 2 4" xfId="35442"/>
    <cellStyle name="Normal 6 2 2 2 2 2 4 2" xfId="35443"/>
    <cellStyle name="Normal 6 2 2 2 2 2 5" xfId="35444"/>
    <cellStyle name="Normal 6 2 2 2 2 3" xfId="35445"/>
    <cellStyle name="Normal 6 2 2 2 2 3 2" xfId="35446"/>
    <cellStyle name="Normal 6 2 2 2 2 3 2 2" xfId="35447"/>
    <cellStyle name="Normal 6 2 2 2 2 3 3" xfId="35448"/>
    <cellStyle name="Normal 6 2 2 2 2 3 3 2" xfId="35449"/>
    <cellStyle name="Normal 6 2 2 2 2 3 4" xfId="35450"/>
    <cellStyle name="Normal 6 2 2 2 2 4" xfId="35451"/>
    <cellStyle name="Normal 6 2 2 2 2 4 2" xfId="35452"/>
    <cellStyle name="Normal 6 2 2 2 2 5" xfId="35453"/>
    <cellStyle name="Normal 6 2 2 2 2 5 2" xfId="35454"/>
    <cellStyle name="Normal 6 2 2 2 2 6" xfId="35455"/>
    <cellStyle name="Normal 6 2 2 2 3" xfId="35456"/>
    <cellStyle name="Normal 6 2 2 2 3 2" xfId="35457"/>
    <cellStyle name="Normal 6 2 2 2 3 2 2" xfId="35458"/>
    <cellStyle name="Normal 6 2 2 2 3 2 2 2" xfId="35459"/>
    <cellStyle name="Normal 6 2 2 2 3 2 2 2 2" xfId="35460"/>
    <cellStyle name="Normal 6 2 2 2 3 2 2 3" xfId="35461"/>
    <cellStyle name="Normal 6 2 2 2 3 2 2 3 2" xfId="35462"/>
    <cellStyle name="Normal 6 2 2 2 3 2 2 4" xfId="35463"/>
    <cellStyle name="Normal 6 2 2 2 3 2 3" xfId="35464"/>
    <cellStyle name="Normal 6 2 2 2 3 2 3 2" xfId="35465"/>
    <cellStyle name="Normal 6 2 2 2 3 2 4" xfId="35466"/>
    <cellStyle name="Normal 6 2 2 2 3 2 4 2" xfId="35467"/>
    <cellStyle name="Normal 6 2 2 2 3 2 5" xfId="35468"/>
    <cellStyle name="Normal 6 2 2 2 3 3" xfId="35469"/>
    <cellStyle name="Normal 6 2 2 2 3 3 2" xfId="35470"/>
    <cellStyle name="Normal 6 2 2 2 3 3 2 2" xfId="35471"/>
    <cellStyle name="Normal 6 2 2 2 3 3 3" xfId="35472"/>
    <cellStyle name="Normal 6 2 2 2 3 3 3 2" xfId="35473"/>
    <cellStyle name="Normal 6 2 2 2 3 3 4" xfId="35474"/>
    <cellStyle name="Normal 6 2 2 2 3 4" xfId="35475"/>
    <cellStyle name="Normal 6 2 2 2 3 4 2" xfId="35476"/>
    <cellStyle name="Normal 6 2 2 2 3 5" xfId="35477"/>
    <cellStyle name="Normal 6 2 2 2 3 5 2" xfId="35478"/>
    <cellStyle name="Normal 6 2 2 2 3 6" xfId="35479"/>
    <cellStyle name="Normal 6 2 2 2 4" xfId="35480"/>
    <cellStyle name="Normal 6 2 2 2 4 2" xfId="35481"/>
    <cellStyle name="Normal 6 2 2 2 4 2 2" xfId="35482"/>
    <cellStyle name="Normal 6 2 2 2 4 2 2 2" xfId="35483"/>
    <cellStyle name="Normal 6 2 2 2 4 2 2 2 2" xfId="35484"/>
    <cellStyle name="Normal 6 2 2 2 4 2 2 3" xfId="35485"/>
    <cellStyle name="Normal 6 2 2 2 4 2 2 3 2" xfId="35486"/>
    <cellStyle name="Normal 6 2 2 2 4 2 2 4" xfId="35487"/>
    <cellStyle name="Normal 6 2 2 2 4 2 3" xfId="35488"/>
    <cellStyle name="Normal 6 2 2 2 4 2 3 2" xfId="35489"/>
    <cellStyle name="Normal 6 2 2 2 4 2 4" xfId="35490"/>
    <cellStyle name="Normal 6 2 2 2 4 2 4 2" xfId="35491"/>
    <cellStyle name="Normal 6 2 2 2 4 2 5" xfId="35492"/>
    <cellStyle name="Normal 6 2 2 2 4 3" xfId="35493"/>
    <cellStyle name="Normal 6 2 2 2 4 3 2" xfId="35494"/>
    <cellStyle name="Normal 6 2 2 2 4 3 2 2" xfId="35495"/>
    <cellStyle name="Normal 6 2 2 2 4 3 3" xfId="35496"/>
    <cellStyle name="Normal 6 2 2 2 4 3 3 2" xfId="35497"/>
    <cellStyle name="Normal 6 2 2 2 4 3 4" xfId="35498"/>
    <cellStyle name="Normal 6 2 2 2 4 4" xfId="35499"/>
    <cellStyle name="Normal 6 2 2 2 4 4 2" xfId="35500"/>
    <cellStyle name="Normal 6 2 2 2 4 5" xfId="35501"/>
    <cellStyle name="Normal 6 2 2 2 4 5 2" xfId="35502"/>
    <cellStyle name="Normal 6 2 2 2 4 6" xfId="35503"/>
    <cellStyle name="Normal 6 2 2 2 5" xfId="35504"/>
    <cellStyle name="Normal 6 2 2 2 5 2" xfId="35505"/>
    <cellStyle name="Normal 6 2 2 2 5 2 2" xfId="35506"/>
    <cellStyle name="Normal 6 2 2 2 5 2 2 2" xfId="35507"/>
    <cellStyle name="Normal 6 2 2 2 5 2 3" xfId="35508"/>
    <cellStyle name="Normal 6 2 2 2 5 2 3 2" xfId="35509"/>
    <cellStyle name="Normal 6 2 2 2 5 2 4" xfId="35510"/>
    <cellStyle name="Normal 6 2 2 2 5 3" xfId="35511"/>
    <cellStyle name="Normal 6 2 2 2 5 3 2" xfId="35512"/>
    <cellStyle name="Normal 6 2 2 2 5 4" xfId="35513"/>
    <cellStyle name="Normal 6 2 2 2 5 4 2" xfId="35514"/>
    <cellStyle name="Normal 6 2 2 2 5 5" xfId="35515"/>
    <cellStyle name="Normal 6 2 2 2 6" xfId="35516"/>
    <cellStyle name="Normal 6 2 2 2 6 2" xfId="35517"/>
    <cellStyle name="Normal 6 2 2 2 6 2 2" xfId="35518"/>
    <cellStyle name="Normal 6 2 2 2 6 3" xfId="35519"/>
    <cellStyle name="Normal 6 2 2 2 6 3 2" xfId="35520"/>
    <cellStyle name="Normal 6 2 2 2 6 4" xfId="35521"/>
    <cellStyle name="Normal 6 2 2 2 7" xfId="35522"/>
    <cellStyle name="Normal 6 2 2 2 7 2" xfId="35523"/>
    <cellStyle name="Normal 6 2 2 2 8" xfId="35524"/>
    <cellStyle name="Normal 6 2 2 2 8 2" xfId="35525"/>
    <cellStyle name="Normal 6 2 2 2 9" xfId="35526"/>
    <cellStyle name="Normal 6 2 2 3" xfId="35527"/>
    <cellStyle name="Normal 6 2 2 3 2" xfId="35528"/>
    <cellStyle name="Normal 6 2 2 3 2 2" xfId="35529"/>
    <cellStyle name="Normal 6 2 2 3 2 2 2" xfId="35530"/>
    <cellStyle name="Normal 6 2 2 3 2 2 2 2" xfId="35531"/>
    <cellStyle name="Normal 6 2 2 3 2 2 3" xfId="35532"/>
    <cellStyle name="Normal 6 2 2 3 2 2 3 2" xfId="35533"/>
    <cellStyle name="Normal 6 2 2 3 2 2 4" xfId="35534"/>
    <cellStyle name="Normal 6 2 2 3 2 3" xfId="35535"/>
    <cellStyle name="Normal 6 2 2 3 2 3 2" xfId="35536"/>
    <cellStyle name="Normal 6 2 2 3 2 4" xfId="35537"/>
    <cellStyle name="Normal 6 2 2 3 2 4 2" xfId="35538"/>
    <cellStyle name="Normal 6 2 2 3 2 5" xfId="35539"/>
    <cellStyle name="Normal 6 2 2 3 3" xfId="35540"/>
    <cellStyle name="Normal 6 2 2 3 3 2" xfId="35541"/>
    <cellStyle name="Normal 6 2 2 3 3 2 2" xfId="35542"/>
    <cellStyle name="Normal 6 2 2 3 3 3" xfId="35543"/>
    <cellStyle name="Normal 6 2 2 3 3 3 2" xfId="35544"/>
    <cellStyle name="Normal 6 2 2 3 3 4" xfId="35545"/>
    <cellStyle name="Normal 6 2 2 3 4" xfId="35546"/>
    <cellStyle name="Normal 6 2 2 3 4 2" xfId="35547"/>
    <cellStyle name="Normal 6 2 2 3 5" xfId="35548"/>
    <cellStyle name="Normal 6 2 2 3 5 2" xfId="35549"/>
    <cellStyle name="Normal 6 2 2 3 6" xfId="35550"/>
    <cellStyle name="Normal 6 2 2 4" xfId="35551"/>
    <cellStyle name="Normal 6 2 2 4 2" xfId="35552"/>
    <cellStyle name="Normal 6 2 2 4 2 2" xfId="35553"/>
    <cellStyle name="Normal 6 2 2 4 2 2 2" xfId="35554"/>
    <cellStyle name="Normal 6 2 2 4 2 2 2 2" xfId="35555"/>
    <cellStyle name="Normal 6 2 2 4 2 2 3" xfId="35556"/>
    <cellStyle name="Normal 6 2 2 4 2 2 3 2" xfId="35557"/>
    <cellStyle name="Normal 6 2 2 4 2 2 4" xfId="35558"/>
    <cellStyle name="Normal 6 2 2 4 2 3" xfId="35559"/>
    <cellStyle name="Normal 6 2 2 4 2 3 2" xfId="35560"/>
    <cellStyle name="Normal 6 2 2 4 2 4" xfId="35561"/>
    <cellStyle name="Normal 6 2 2 4 2 4 2" xfId="35562"/>
    <cellStyle name="Normal 6 2 2 4 2 5" xfId="35563"/>
    <cellStyle name="Normal 6 2 2 4 3" xfId="35564"/>
    <cellStyle name="Normal 6 2 2 4 3 2" xfId="35565"/>
    <cellStyle name="Normal 6 2 2 4 3 2 2" xfId="35566"/>
    <cellStyle name="Normal 6 2 2 4 3 3" xfId="35567"/>
    <cellStyle name="Normal 6 2 2 4 3 3 2" xfId="35568"/>
    <cellStyle name="Normal 6 2 2 4 3 4" xfId="35569"/>
    <cellStyle name="Normal 6 2 2 4 4" xfId="35570"/>
    <cellStyle name="Normal 6 2 2 4 4 2" xfId="35571"/>
    <cellStyle name="Normal 6 2 2 4 5" xfId="35572"/>
    <cellStyle name="Normal 6 2 2 4 5 2" xfId="35573"/>
    <cellStyle name="Normal 6 2 2 4 6" xfId="35574"/>
    <cellStyle name="Normal 6 2 2 5" xfId="35575"/>
    <cellStyle name="Normal 6 2 2 5 2" xfId="35576"/>
    <cellStyle name="Normal 6 2 2 5 2 2" xfId="35577"/>
    <cellStyle name="Normal 6 2 2 5 2 2 2" xfId="35578"/>
    <cellStyle name="Normal 6 2 2 5 2 2 2 2" xfId="35579"/>
    <cellStyle name="Normal 6 2 2 5 2 2 3" xfId="35580"/>
    <cellStyle name="Normal 6 2 2 5 2 2 3 2" xfId="35581"/>
    <cellStyle name="Normal 6 2 2 5 2 2 4" xfId="35582"/>
    <cellStyle name="Normal 6 2 2 5 2 3" xfId="35583"/>
    <cellStyle name="Normal 6 2 2 5 2 3 2" xfId="35584"/>
    <cellStyle name="Normal 6 2 2 5 2 4" xfId="35585"/>
    <cellStyle name="Normal 6 2 2 5 2 4 2" xfId="35586"/>
    <cellStyle name="Normal 6 2 2 5 2 5" xfId="35587"/>
    <cellStyle name="Normal 6 2 2 5 3" xfId="35588"/>
    <cellStyle name="Normal 6 2 2 5 3 2" xfId="35589"/>
    <cellStyle name="Normal 6 2 2 5 3 2 2" xfId="35590"/>
    <cellStyle name="Normal 6 2 2 5 3 3" xfId="35591"/>
    <cellStyle name="Normal 6 2 2 5 3 3 2" xfId="35592"/>
    <cellStyle name="Normal 6 2 2 5 3 4" xfId="35593"/>
    <cellStyle name="Normal 6 2 2 5 4" xfId="35594"/>
    <cellStyle name="Normal 6 2 2 5 4 2" xfId="35595"/>
    <cellStyle name="Normal 6 2 2 5 5" xfId="35596"/>
    <cellStyle name="Normal 6 2 2 5 5 2" xfId="35597"/>
    <cellStyle name="Normal 6 2 2 5 6" xfId="35598"/>
    <cellStyle name="Normal 6 2 2 6" xfId="35599"/>
    <cellStyle name="Normal 6 2 2 6 2" xfId="35600"/>
    <cellStyle name="Normal 6 2 2 6 2 2" xfId="35601"/>
    <cellStyle name="Normal 6 2 2 6 2 2 2" xfId="35602"/>
    <cellStyle name="Normal 6 2 2 6 2 3" xfId="35603"/>
    <cellStyle name="Normal 6 2 2 6 2 3 2" xfId="35604"/>
    <cellStyle name="Normal 6 2 2 6 2 4" xfId="35605"/>
    <cellStyle name="Normal 6 2 2 6 3" xfId="35606"/>
    <cellStyle name="Normal 6 2 2 6 3 2" xfId="35607"/>
    <cellStyle name="Normal 6 2 2 6 4" xfId="35608"/>
    <cellStyle name="Normal 6 2 2 6 4 2" xfId="35609"/>
    <cellStyle name="Normal 6 2 2 6 5" xfId="35610"/>
    <cellStyle name="Normal 6 2 2 7" xfId="35611"/>
    <cellStyle name="Normal 6 2 2 7 2" xfId="35612"/>
    <cellStyle name="Normal 6 2 2 7 2 2" xfId="35613"/>
    <cellStyle name="Normal 6 2 2 7 3" xfId="35614"/>
    <cellStyle name="Normal 6 2 2 7 3 2" xfId="35615"/>
    <cellStyle name="Normal 6 2 2 7 4" xfId="35616"/>
    <cellStyle name="Normal 6 2 2 8" xfId="35617"/>
    <cellStyle name="Normal 6 2 2 8 2" xfId="35618"/>
    <cellStyle name="Normal 6 2 2 9" xfId="35619"/>
    <cellStyle name="Normal 6 2 2 9 2" xfId="35620"/>
    <cellStyle name="Normal 6 2 3" xfId="35621"/>
    <cellStyle name="Normal 6 2 3 2" xfId="35622"/>
    <cellStyle name="Normal 6 2 3 2 2" xfId="35623"/>
    <cellStyle name="Normal 6 2 3 2 2 2" xfId="35624"/>
    <cellStyle name="Normal 6 2 3 2 2 2 2" xfId="35625"/>
    <cellStyle name="Normal 6 2 3 2 2 2 2 2" xfId="35626"/>
    <cellStyle name="Normal 6 2 3 2 2 2 3" xfId="35627"/>
    <cellStyle name="Normal 6 2 3 2 2 2 3 2" xfId="35628"/>
    <cellStyle name="Normal 6 2 3 2 2 2 4" xfId="35629"/>
    <cellStyle name="Normal 6 2 3 2 2 3" xfId="35630"/>
    <cellStyle name="Normal 6 2 3 2 2 3 2" xfId="35631"/>
    <cellStyle name="Normal 6 2 3 2 2 4" xfId="35632"/>
    <cellStyle name="Normal 6 2 3 2 2 4 2" xfId="35633"/>
    <cellStyle name="Normal 6 2 3 2 2 5" xfId="35634"/>
    <cellStyle name="Normal 6 2 3 2 3" xfId="35635"/>
    <cellStyle name="Normal 6 2 3 2 3 2" xfId="35636"/>
    <cellStyle name="Normal 6 2 3 2 3 2 2" xfId="35637"/>
    <cellStyle name="Normal 6 2 3 2 3 3" xfId="35638"/>
    <cellStyle name="Normal 6 2 3 2 3 3 2" xfId="35639"/>
    <cellStyle name="Normal 6 2 3 2 3 4" xfId="35640"/>
    <cellStyle name="Normal 6 2 3 2 4" xfId="35641"/>
    <cellStyle name="Normal 6 2 3 2 4 2" xfId="35642"/>
    <cellStyle name="Normal 6 2 3 2 5" xfId="35643"/>
    <cellStyle name="Normal 6 2 3 2 5 2" xfId="35644"/>
    <cellStyle name="Normal 6 2 3 2 6" xfId="35645"/>
    <cellStyle name="Normal 6 2 3 3" xfId="35646"/>
    <cellStyle name="Normal 6 2 3 3 2" xfId="35647"/>
    <cellStyle name="Normal 6 2 3 3 2 2" xfId="35648"/>
    <cellStyle name="Normal 6 2 3 3 2 2 2" xfId="35649"/>
    <cellStyle name="Normal 6 2 3 3 2 2 2 2" xfId="35650"/>
    <cellStyle name="Normal 6 2 3 3 2 2 3" xfId="35651"/>
    <cellStyle name="Normal 6 2 3 3 2 2 3 2" xfId="35652"/>
    <cellStyle name="Normal 6 2 3 3 2 2 4" xfId="35653"/>
    <cellStyle name="Normal 6 2 3 3 2 3" xfId="35654"/>
    <cellStyle name="Normal 6 2 3 3 2 3 2" xfId="35655"/>
    <cellStyle name="Normal 6 2 3 3 2 4" xfId="35656"/>
    <cellStyle name="Normal 6 2 3 3 2 4 2" xfId="35657"/>
    <cellStyle name="Normal 6 2 3 3 2 5" xfId="35658"/>
    <cellStyle name="Normal 6 2 3 3 3" xfId="35659"/>
    <cellStyle name="Normal 6 2 3 3 3 2" xfId="35660"/>
    <cellStyle name="Normal 6 2 3 3 3 2 2" xfId="35661"/>
    <cellStyle name="Normal 6 2 3 3 3 3" xfId="35662"/>
    <cellStyle name="Normal 6 2 3 3 3 3 2" xfId="35663"/>
    <cellStyle name="Normal 6 2 3 3 3 4" xfId="35664"/>
    <cellStyle name="Normal 6 2 3 3 4" xfId="35665"/>
    <cellStyle name="Normal 6 2 3 3 4 2" xfId="35666"/>
    <cellStyle name="Normal 6 2 3 3 5" xfId="35667"/>
    <cellStyle name="Normal 6 2 3 3 5 2" xfId="35668"/>
    <cellStyle name="Normal 6 2 3 3 6" xfId="35669"/>
    <cellStyle name="Normal 6 2 3 4" xfId="35670"/>
    <cellStyle name="Normal 6 2 3 4 2" xfId="35671"/>
    <cellStyle name="Normal 6 2 3 4 2 2" xfId="35672"/>
    <cellStyle name="Normal 6 2 3 4 2 2 2" xfId="35673"/>
    <cellStyle name="Normal 6 2 3 4 2 2 2 2" xfId="35674"/>
    <cellStyle name="Normal 6 2 3 4 2 2 3" xfId="35675"/>
    <cellStyle name="Normal 6 2 3 4 2 2 3 2" xfId="35676"/>
    <cellStyle name="Normal 6 2 3 4 2 2 4" xfId="35677"/>
    <cellStyle name="Normal 6 2 3 4 2 3" xfId="35678"/>
    <cellStyle name="Normal 6 2 3 4 2 3 2" xfId="35679"/>
    <cellStyle name="Normal 6 2 3 4 2 4" xfId="35680"/>
    <cellStyle name="Normal 6 2 3 4 2 4 2" xfId="35681"/>
    <cellStyle name="Normal 6 2 3 4 2 5" xfId="35682"/>
    <cellStyle name="Normal 6 2 3 4 3" xfId="35683"/>
    <cellStyle name="Normal 6 2 3 4 3 2" xfId="35684"/>
    <cellStyle name="Normal 6 2 3 4 3 2 2" xfId="35685"/>
    <cellStyle name="Normal 6 2 3 4 3 3" xfId="35686"/>
    <cellStyle name="Normal 6 2 3 4 3 3 2" xfId="35687"/>
    <cellStyle name="Normal 6 2 3 4 3 4" xfId="35688"/>
    <cellStyle name="Normal 6 2 3 4 4" xfId="35689"/>
    <cellStyle name="Normal 6 2 3 4 4 2" xfId="35690"/>
    <cellStyle name="Normal 6 2 3 4 5" xfId="35691"/>
    <cellStyle name="Normal 6 2 3 4 5 2" xfId="35692"/>
    <cellStyle name="Normal 6 2 3 4 6" xfId="35693"/>
    <cellStyle name="Normal 6 2 3 5" xfId="35694"/>
    <cellStyle name="Normal 6 2 3 5 2" xfId="35695"/>
    <cellStyle name="Normal 6 2 3 5 2 2" xfId="35696"/>
    <cellStyle name="Normal 6 2 3 5 2 2 2" xfId="35697"/>
    <cellStyle name="Normal 6 2 3 5 2 3" xfId="35698"/>
    <cellStyle name="Normal 6 2 3 5 2 3 2" xfId="35699"/>
    <cellStyle name="Normal 6 2 3 5 2 4" xfId="35700"/>
    <cellStyle name="Normal 6 2 3 5 3" xfId="35701"/>
    <cellStyle name="Normal 6 2 3 5 3 2" xfId="35702"/>
    <cellStyle name="Normal 6 2 3 5 4" xfId="35703"/>
    <cellStyle name="Normal 6 2 3 5 4 2" xfId="35704"/>
    <cellStyle name="Normal 6 2 3 5 5" xfId="35705"/>
    <cellStyle name="Normal 6 2 3 6" xfId="35706"/>
    <cellStyle name="Normal 6 2 3 6 2" xfId="35707"/>
    <cellStyle name="Normal 6 2 3 6 2 2" xfId="35708"/>
    <cellStyle name="Normal 6 2 3 6 3" xfId="35709"/>
    <cellStyle name="Normal 6 2 3 6 3 2" xfId="35710"/>
    <cellStyle name="Normal 6 2 3 6 4" xfId="35711"/>
    <cellStyle name="Normal 6 2 3 7" xfId="35712"/>
    <cellStyle name="Normal 6 2 3 7 2" xfId="35713"/>
    <cellStyle name="Normal 6 2 3 8" xfId="35714"/>
    <cellStyle name="Normal 6 2 3 8 2" xfId="35715"/>
    <cellStyle name="Normal 6 2 3 9" xfId="35716"/>
    <cellStyle name="Normal 6 2 4" xfId="35717"/>
    <cellStyle name="Normal 6 2 4 2" xfId="35718"/>
    <cellStyle name="Normal 6 2 4 2 2" xfId="35719"/>
    <cellStyle name="Normal 6 2 4 2 2 2" xfId="35720"/>
    <cellStyle name="Normal 6 2 4 2 2 2 2" xfId="35721"/>
    <cellStyle name="Normal 6 2 4 2 2 3" xfId="35722"/>
    <cellStyle name="Normal 6 2 4 2 2 3 2" xfId="35723"/>
    <cellStyle name="Normal 6 2 4 2 2 4" xfId="35724"/>
    <cellStyle name="Normal 6 2 4 2 3" xfId="35725"/>
    <cellStyle name="Normal 6 2 4 2 3 2" xfId="35726"/>
    <cellStyle name="Normal 6 2 4 2 4" xfId="35727"/>
    <cellStyle name="Normal 6 2 4 2 4 2" xfId="35728"/>
    <cellStyle name="Normal 6 2 4 2 5" xfId="35729"/>
    <cellStyle name="Normal 6 2 4 3" xfId="35730"/>
    <cellStyle name="Normal 6 2 4 3 2" xfId="35731"/>
    <cellStyle name="Normal 6 2 4 3 2 2" xfId="35732"/>
    <cellStyle name="Normal 6 2 4 3 3" xfId="35733"/>
    <cellStyle name="Normal 6 2 4 3 3 2" xfId="35734"/>
    <cellStyle name="Normal 6 2 4 3 4" xfId="35735"/>
    <cellStyle name="Normal 6 2 4 4" xfId="35736"/>
    <cellStyle name="Normal 6 2 4 4 2" xfId="35737"/>
    <cellStyle name="Normal 6 2 4 5" xfId="35738"/>
    <cellStyle name="Normal 6 2 4 5 2" xfId="35739"/>
    <cellStyle name="Normal 6 2 4 6" xfId="35740"/>
    <cellStyle name="Normal 6 2 5" xfId="35741"/>
    <cellStyle name="Normal 6 2 5 2" xfId="35742"/>
    <cellStyle name="Normal 6 2 5 2 2" xfId="35743"/>
    <cellStyle name="Normal 6 2 5 2 2 2" xfId="35744"/>
    <cellStyle name="Normal 6 2 5 2 2 2 2" xfId="35745"/>
    <cellStyle name="Normal 6 2 5 2 2 3" xfId="35746"/>
    <cellStyle name="Normal 6 2 5 2 2 3 2" xfId="35747"/>
    <cellStyle name="Normal 6 2 5 2 2 4" xfId="35748"/>
    <cellStyle name="Normal 6 2 5 2 3" xfId="35749"/>
    <cellStyle name="Normal 6 2 5 2 3 2" xfId="35750"/>
    <cellStyle name="Normal 6 2 5 2 4" xfId="35751"/>
    <cellStyle name="Normal 6 2 5 2 4 2" xfId="35752"/>
    <cellStyle name="Normal 6 2 5 2 5" xfId="35753"/>
    <cellStyle name="Normal 6 2 5 3" xfId="35754"/>
    <cellStyle name="Normal 6 2 5 3 2" xfId="35755"/>
    <cellStyle name="Normal 6 2 5 3 2 2" xfId="35756"/>
    <cellStyle name="Normal 6 2 5 3 3" xfId="35757"/>
    <cellStyle name="Normal 6 2 5 3 3 2" xfId="35758"/>
    <cellStyle name="Normal 6 2 5 3 4" xfId="35759"/>
    <cellStyle name="Normal 6 2 5 4" xfId="35760"/>
    <cellStyle name="Normal 6 2 5 4 2" xfId="35761"/>
    <cellStyle name="Normal 6 2 5 5" xfId="35762"/>
    <cellStyle name="Normal 6 2 5 5 2" xfId="35763"/>
    <cellStyle name="Normal 6 2 5 6" xfId="35764"/>
    <cellStyle name="Normal 6 2 6" xfId="35765"/>
    <cellStyle name="Normal 6 2 6 2" xfId="35766"/>
    <cellStyle name="Normal 6 2 6 2 2" xfId="35767"/>
    <cellStyle name="Normal 6 2 6 2 2 2" xfId="35768"/>
    <cellStyle name="Normal 6 2 6 2 2 2 2" xfId="35769"/>
    <cellStyle name="Normal 6 2 6 2 2 3" xfId="35770"/>
    <cellStyle name="Normal 6 2 6 2 2 3 2" xfId="35771"/>
    <cellStyle name="Normal 6 2 6 2 2 4" xfId="35772"/>
    <cellStyle name="Normal 6 2 6 2 3" xfId="35773"/>
    <cellStyle name="Normal 6 2 6 2 3 2" xfId="35774"/>
    <cellStyle name="Normal 6 2 6 2 4" xfId="35775"/>
    <cellStyle name="Normal 6 2 6 2 4 2" xfId="35776"/>
    <cellStyle name="Normal 6 2 6 2 5" xfId="35777"/>
    <cellStyle name="Normal 6 2 6 3" xfId="35778"/>
    <cellStyle name="Normal 6 2 6 3 2" xfId="35779"/>
    <cellStyle name="Normal 6 2 6 3 2 2" xfId="35780"/>
    <cellStyle name="Normal 6 2 6 3 3" xfId="35781"/>
    <cellStyle name="Normal 6 2 6 3 3 2" xfId="35782"/>
    <cellStyle name="Normal 6 2 6 3 4" xfId="35783"/>
    <cellStyle name="Normal 6 2 6 4" xfId="35784"/>
    <cellStyle name="Normal 6 2 6 4 2" xfId="35785"/>
    <cellStyle name="Normal 6 2 6 5" xfId="35786"/>
    <cellStyle name="Normal 6 2 6 5 2" xfId="35787"/>
    <cellStyle name="Normal 6 2 6 6" xfId="35788"/>
    <cellStyle name="Normal 6 2 7" xfId="35789"/>
    <cellStyle name="Normal 6 2 7 2" xfId="35790"/>
    <cellStyle name="Normal 6 2 7 2 2" xfId="35791"/>
    <cellStyle name="Normal 6 2 7 2 2 2" xfId="35792"/>
    <cellStyle name="Normal 6 2 7 2 3" xfId="35793"/>
    <cellStyle name="Normal 6 2 7 2 3 2" xfId="35794"/>
    <cellStyle name="Normal 6 2 7 2 4" xfId="35795"/>
    <cellStyle name="Normal 6 2 7 3" xfId="35796"/>
    <cellStyle name="Normal 6 2 7 3 2" xfId="35797"/>
    <cellStyle name="Normal 6 2 7 4" xfId="35798"/>
    <cellStyle name="Normal 6 2 7 4 2" xfId="35799"/>
    <cellStyle name="Normal 6 2 7 5" xfId="35800"/>
    <cellStyle name="Normal 6 2 8" xfId="35801"/>
    <cellStyle name="Normal 6 2 8 2" xfId="35802"/>
    <cellStyle name="Normal 6 2 8 2 2" xfId="35803"/>
    <cellStyle name="Normal 6 2 8 3" xfId="35804"/>
    <cellStyle name="Normal 6 2 8 3 2" xfId="35805"/>
    <cellStyle name="Normal 6 2 8 4" xfId="35806"/>
    <cellStyle name="Normal 6 2 9" xfId="35807"/>
    <cellStyle name="Normal 6 2 9 2" xfId="35808"/>
    <cellStyle name="Normal 6 20" xfId="35809"/>
    <cellStyle name="Normal 6 21" xfId="35810"/>
    <cellStyle name="Normal 6 22" xfId="35811"/>
    <cellStyle name="Normal 6 23" xfId="35812"/>
    <cellStyle name="Normal 6 24" xfId="35813"/>
    <cellStyle name="Normal 6 25" xfId="35814"/>
    <cellStyle name="Normal 6 26" xfId="35815"/>
    <cellStyle name="Normal 6 27" xfId="35816"/>
    <cellStyle name="Normal 6 28" xfId="35817"/>
    <cellStyle name="Normal 6 29" xfId="35818"/>
    <cellStyle name="Normal 6 3" xfId="35819"/>
    <cellStyle name="Normal 6 3 10" xfId="35820"/>
    <cellStyle name="Normal 6 3 2" xfId="35821"/>
    <cellStyle name="Normal 6 3 2 2" xfId="35822"/>
    <cellStyle name="Normal 6 3 2 2 2" xfId="35823"/>
    <cellStyle name="Normal 6 3 2 2 2 2" xfId="35824"/>
    <cellStyle name="Normal 6 3 2 2 2 2 2" xfId="35825"/>
    <cellStyle name="Normal 6 3 2 2 2 2 2 2" xfId="35826"/>
    <cellStyle name="Normal 6 3 2 2 2 2 3" xfId="35827"/>
    <cellStyle name="Normal 6 3 2 2 2 2 3 2" xfId="35828"/>
    <cellStyle name="Normal 6 3 2 2 2 2 4" xfId="35829"/>
    <cellStyle name="Normal 6 3 2 2 2 3" xfId="35830"/>
    <cellStyle name="Normal 6 3 2 2 2 3 2" xfId="35831"/>
    <cellStyle name="Normal 6 3 2 2 2 4" xfId="35832"/>
    <cellStyle name="Normal 6 3 2 2 2 4 2" xfId="35833"/>
    <cellStyle name="Normal 6 3 2 2 2 5" xfId="35834"/>
    <cellStyle name="Normal 6 3 2 2 3" xfId="35835"/>
    <cellStyle name="Normal 6 3 2 2 3 2" xfId="35836"/>
    <cellStyle name="Normal 6 3 2 2 3 2 2" xfId="35837"/>
    <cellStyle name="Normal 6 3 2 2 3 3" xfId="35838"/>
    <cellStyle name="Normal 6 3 2 2 3 3 2" xfId="35839"/>
    <cellStyle name="Normal 6 3 2 2 3 4" xfId="35840"/>
    <cellStyle name="Normal 6 3 2 2 4" xfId="35841"/>
    <cellStyle name="Normal 6 3 2 2 4 2" xfId="35842"/>
    <cellStyle name="Normal 6 3 2 2 5" xfId="35843"/>
    <cellStyle name="Normal 6 3 2 2 5 2" xfId="35844"/>
    <cellStyle name="Normal 6 3 2 2 6" xfId="35845"/>
    <cellStyle name="Normal 6 3 2 3" xfId="35846"/>
    <cellStyle name="Normal 6 3 2 3 2" xfId="35847"/>
    <cellStyle name="Normal 6 3 2 3 2 2" xfId="35848"/>
    <cellStyle name="Normal 6 3 2 3 2 2 2" xfId="35849"/>
    <cellStyle name="Normal 6 3 2 3 2 2 2 2" xfId="35850"/>
    <cellStyle name="Normal 6 3 2 3 2 2 3" xfId="35851"/>
    <cellStyle name="Normal 6 3 2 3 2 2 3 2" xfId="35852"/>
    <cellStyle name="Normal 6 3 2 3 2 2 4" xfId="35853"/>
    <cellStyle name="Normal 6 3 2 3 2 3" xfId="35854"/>
    <cellStyle name="Normal 6 3 2 3 2 3 2" xfId="35855"/>
    <cellStyle name="Normal 6 3 2 3 2 4" xfId="35856"/>
    <cellStyle name="Normal 6 3 2 3 2 4 2" xfId="35857"/>
    <cellStyle name="Normal 6 3 2 3 2 5" xfId="35858"/>
    <cellStyle name="Normal 6 3 2 3 3" xfId="35859"/>
    <cellStyle name="Normal 6 3 2 3 3 2" xfId="35860"/>
    <cellStyle name="Normal 6 3 2 3 3 2 2" xfId="35861"/>
    <cellStyle name="Normal 6 3 2 3 3 3" xfId="35862"/>
    <cellStyle name="Normal 6 3 2 3 3 3 2" xfId="35863"/>
    <cellStyle name="Normal 6 3 2 3 3 4" xfId="35864"/>
    <cellStyle name="Normal 6 3 2 3 4" xfId="35865"/>
    <cellStyle name="Normal 6 3 2 3 4 2" xfId="35866"/>
    <cellStyle name="Normal 6 3 2 3 5" xfId="35867"/>
    <cellStyle name="Normal 6 3 2 3 5 2" xfId="35868"/>
    <cellStyle name="Normal 6 3 2 3 6" xfId="35869"/>
    <cellStyle name="Normal 6 3 2 4" xfId="35870"/>
    <cellStyle name="Normal 6 3 2 4 2" xfId="35871"/>
    <cellStyle name="Normal 6 3 2 4 2 2" xfId="35872"/>
    <cellStyle name="Normal 6 3 2 4 2 2 2" xfId="35873"/>
    <cellStyle name="Normal 6 3 2 4 2 2 2 2" xfId="35874"/>
    <cellStyle name="Normal 6 3 2 4 2 2 3" xfId="35875"/>
    <cellStyle name="Normal 6 3 2 4 2 2 3 2" xfId="35876"/>
    <cellStyle name="Normal 6 3 2 4 2 2 4" xfId="35877"/>
    <cellStyle name="Normal 6 3 2 4 2 3" xfId="35878"/>
    <cellStyle name="Normal 6 3 2 4 2 3 2" xfId="35879"/>
    <cellStyle name="Normal 6 3 2 4 2 4" xfId="35880"/>
    <cellStyle name="Normal 6 3 2 4 2 4 2" xfId="35881"/>
    <cellStyle name="Normal 6 3 2 4 2 5" xfId="35882"/>
    <cellStyle name="Normal 6 3 2 4 3" xfId="35883"/>
    <cellStyle name="Normal 6 3 2 4 3 2" xfId="35884"/>
    <cellStyle name="Normal 6 3 2 4 3 2 2" xfId="35885"/>
    <cellStyle name="Normal 6 3 2 4 3 3" xfId="35886"/>
    <cellStyle name="Normal 6 3 2 4 3 3 2" xfId="35887"/>
    <cellStyle name="Normal 6 3 2 4 3 4" xfId="35888"/>
    <cellStyle name="Normal 6 3 2 4 4" xfId="35889"/>
    <cellStyle name="Normal 6 3 2 4 4 2" xfId="35890"/>
    <cellStyle name="Normal 6 3 2 4 5" xfId="35891"/>
    <cellStyle name="Normal 6 3 2 4 5 2" xfId="35892"/>
    <cellStyle name="Normal 6 3 2 4 6" xfId="35893"/>
    <cellStyle name="Normal 6 3 2 5" xfId="35894"/>
    <cellStyle name="Normal 6 3 2 5 2" xfId="35895"/>
    <cellStyle name="Normal 6 3 2 5 2 2" xfId="35896"/>
    <cellStyle name="Normal 6 3 2 5 2 2 2" xfId="35897"/>
    <cellStyle name="Normal 6 3 2 5 2 3" xfId="35898"/>
    <cellStyle name="Normal 6 3 2 5 2 3 2" xfId="35899"/>
    <cellStyle name="Normal 6 3 2 5 2 4" xfId="35900"/>
    <cellStyle name="Normal 6 3 2 5 3" xfId="35901"/>
    <cellStyle name="Normal 6 3 2 5 3 2" xfId="35902"/>
    <cellStyle name="Normal 6 3 2 5 4" xfId="35903"/>
    <cellStyle name="Normal 6 3 2 5 4 2" xfId="35904"/>
    <cellStyle name="Normal 6 3 2 5 5" xfId="35905"/>
    <cellStyle name="Normal 6 3 2 6" xfId="35906"/>
    <cellStyle name="Normal 6 3 2 6 2" xfId="35907"/>
    <cellStyle name="Normal 6 3 2 6 2 2" xfId="35908"/>
    <cellStyle name="Normal 6 3 2 6 3" xfId="35909"/>
    <cellStyle name="Normal 6 3 2 6 3 2" xfId="35910"/>
    <cellStyle name="Normal 6 3 2 6 4" xfId="35911"/>
    <cellStyle name="Normal 6 3 2 7" xfId="35912"/>
    <cellStyle name="Normal 6 3 2 7 2" xfId="35913"/>
    <cellStyle name="Normal 6 3 2 8" xfId="35914"/>
    <cellStyle name="Normal 6 3 2 8 2" xfId="35915"/>
    <cellStyle name="Normal 6 3 2 9" xfId="35916"/>
    <cellStyle name="Normal 6 3 3" xfId="35917"/>
    <cellStyle name="Normal 6 3 3 2" xfId="35918"/>
    <cellStyle name="Normal 6 3 3 2 2" xfId="35919"/>
    <cellStyle name="Normal 6 3 3 2 2 2" xfId="35920"/>
    <cellStyle name="Normal 6 3 3 2 2 2 2" xfId="35921"/>
    <cellStyle name="Normal 6 3 3 2 2 3" xfId="35922"/>
    <cellStyle name="Normal 6 3 3 2 2 3 2" xfId="35923"/>
    <cellStyle name="Normal 6 3 3 2 2 4" xfId="35924"/>
    <cellStyle name="Normal 6 3 3 2 3" xfId="35925"/>
    <cellStyle name="Normal 6 3 3 2 3 2" xfId="35926"/>
    <cellStyle name="Normal 6 3 3 2 4" xfId="35927"/>
    <cellStyle name="Normal 6 3 3 2 4 2" xfId="35928"/>
    <cellStyle name="Normal 6 3 3 2 5" xfId="35929"/>
    <cellStyle name="Normal 6 3 3 3" xfId="35930"/>
    <cellStyle name="Normal 6 3 3 3 2" xfId="35931"/>
    <cellStyle name="Normal 6 3 3 3 2 2" xfId="35932"/>
    <cellStyle name="Normal 6 3 3 3 3" xfId="35933"/>
    <cellStyle name="Normal 6 3 3 3 3 2" xfId="35934"/>
    <cellStyle name="Normal 6 3 3 3 4" xfId="35935"/>
    <cellStyle name="Normal 6 3 3 4" xfId="35936"/>
    <cellStyle name="Normal 6 3 3 4 2" xfId="35937"/>
    <cellStyle name="Normal 6 3 3 5" xfId="35938"/>
    <cellStyle name="Normal 6 3 3 5 2" xfId="35939"/>
    <cellStyle name="Normal 6 3 3 6" xfId="35940"/>
    <cellStyle name="Normal 6 3 4" xfId="35941"/>
    <cellStyle name="Normal 6 3 4 2" xfId="35942"/>
    <cellStyle name="Normal 6 3 4 2 2" xfId="35943"/>
    <cellStyle name="Normal 6 3 4 2 2 2" xfId="35944"/>
    <cellStyle name="Normal 6 3 4 2 2 2 2" xfId="35945"/>
    <cellStyle name="Normal 6 3 4 2 2 3" xfId="35946"/>
    <cellStyle name="Normal 6 3 4 2 2 3 2" xfId="35947"/>
    <cellStyle name="Normal 6 3 4 2 2 4" xfId="35948"/>
    <cellStyle name="Normal 6 3 4 2 3" xfId="35949"/>
    <cellStyle name="Normal 6 3 4 2 3 2" xfId="35950"/>
    <cellStyle name="Normal 6 3 4 2 4" xfId="35951"/>
    <cellStyle name="Normal 6 3 4 2 4 2" xfId="35952"/>
    <cellStyle name="Normal 6 3 4 2 5" xfId="35953"/>
    <cellStyle name="Normal 6 3 4 3" xfId="35954"/>
    <cellStyle name="Normal 6 3 4 3 2" xfId="35955"/>
    <cellStyle name="Normal 6 3 4 3 2 2" xfId="35956"/>
    <cellStyle name="Normal 6 3 4 3 3" xfId="35957"/>
    <cellStyle name="Normal 6 3 4 3 3 2" xfId="35958"/>
    <cellStyle name="Normal 6 3 4 3 4" xfId="35959"/>
    <cellStyle name="Normal 6 3 4 4" xfId="35960"/>
    <cellStyle name="Normal 6 3 4 4 2" xfId="35961"/>
    <cellStyle name="Normal 6 3 4 5" xfId="35962"/>
    <cellStyle name="Normal 6 3 4 5 2" xfId="35963"/>
    <cellStyle name="Normal 6 3 4 6" xfId="35964"/>
    <cellStyle name="Normal 6 3 5" xfId="35965"/>
    <cellStyle name="Normal 6 3 5 2" xfId="35966"/>
    <cellStyle name="Normal 6 3 5 2 2" xfId="35967"/>
    <cellStyle name="Normal 6 3 5 2 2 2" xfId="35968"/>
    <cellStyle name="Normal 6 3 5 2 2 2 2" xfId="35969"/>
    <cellStyle name="Normal 6 3 5 2 2 3" xfId="35970"/>
    <cellStyle name="Normal 6 3 5 2 2 3 2" xfId="35971"/>
    <cellStyle name="Normal 6 3 5 2 2 4" xfId="35972"/>
    <cellStyle name="Normal 6 3 5 2 3" xfId="35973"/>
    <cellStyle name="Normal 6 3 5 2 3 2" xfId="35974"/>
    <cellStyle name="Normal 6 3 5 2 4" xfId="35975"/>
    <cellStyle name="Normal 6 3 5 2 4 2" xfId="35976"/>
    <cellStyle name="Normal 6 3 5 2 5" xfId="35977"/>
    <cellStyle name="Normal 6 3 5 3" xfId="35978"/>
    <cellStyle name="Normal 6 3 5 3 2" xfId="35979"/>
    <cellStyle name="Normal 6 3 5 3 2 2" xfId="35980"/>
    <cellStyle name="Normal 6 3 5 3 3" xfId="35981"/>
    <cellStyle name="Normal 6 3 5 3 3 2" xfId="35982"/>
    <cellStyle name="Normal 6 3 5 3 4" xfId="35983"/>
    <cellStyle name="Normal 6 3 5 4" xfId="35984"/>
    <cellStyle name="Normal 6 3 5 4 2" xfId="35985"/>
    <cellStyle name="Normal 6 3 5 5" xfId="35986"/>
    <cellStyle name="Normal 6 3 5 5 2" xfId="35987"/>
    <cellStyle name="Normal 6 3 5 6" xfId="35988"/>
    <cellStyle name="Normal 6 3 6" xfId="35989"/>
    <cellStyle name="Normal 6 3 6 2" xfId="35990"/>
    <cellStyle name="Normal 6 3 6 2 2" xfId="35991"/>
    <cellStyle name="Normal 6 3 6 2 2 2" xfId="35992"/>
    <cellStyle name="Normal 6 3 6 2 3" xfId="35993"/>
    <cellStyle name="Normal 6 3 6 2 3 2" xfId="35994"/>
    <cellStyle name="Normal 6 3 6 2 4" xfId="35995"/>
    <cellStyle name="Normal 6 3 6 3" xfId="35996"/>
    <cellStyle name="Normal 6 3 6 3 2" xfId="35997"/>
    <cellStyle name="Normal 6 3 6 4" xfId="35998"/>
    <cellStyle name="Normal 6 3 6 4 2" xfId="35999"/>
    <cellStyle name="Normal 6 3 6 5" xfId="36000"/>
    <cellStyle name="Normal 6 3 7" xfId="36001"/>
    <cellStyle name="Normal 6 3 7 2" xfId="36002"/>
    <cellStyle name="Normal 6 3 7 2 2" xfId="36003"/>
    <cellStyle name="Normal 6 3 7 3" xfId="36004"/>
    <cellStyle name="Normal 6 3 7 3 2" xfId="36005"/>
    <cellStyle name="Normal 6 3 7 4" xfId="36006"/>
    <cellStyle name="Normal 6 3 8" xfId="36007"/>
    <cellStyle name="Normal 6 3 8 2" xfId="36008"/>
    <cellStyle name="Normal 6 3 9" xfId="36009"/>
    <cellStyle name="Normal 6 3 9 2" xfId="36010"/>
    <cellStyle name="Normal 6 30" xfId="36011"/>
    <cellStyle name="Normal 6 31" xfId="36012"/>
    <cellStyle name="Normal 6 32" xfId="36013"/>
    <cellStyle name="Normal 6 33" xfId="36014"/>
    <cellStyle name="Normal 6 34" xfId="36015"/>
    <cellStyle name="Normal 6 34 2" xfId="36016"/>
    <cellStyle name="Normal 6 34 2 2" xfId="36017"/>
    <cellStyle name="Normal 6 34 2 2 2" xfId="36018"/>
    <cellStyle name="Normal 6 34 2 2 2 2" xfId="36019"/>
    <cellStyle name="Normal 6 34 2 2 2 2 2" xfId="36020"/>
    <cellStyle name="Normal 6 34 2 2 2 3" xfId="36021"/>
    <cellStyle name="Normal 6 34 2 2 2 3 2" xfId="36022"/>
    <cellStyle name="Normal 6 34 2 2 2 4" xfId="36023"/>
    <cellStyle name="Normal 6 34 2 2 3" xfId="36024"/>
    <cellStyle name="Normal 6 34 2 2 3 2" xfId="36025"/>
    <cellStyle name="Normal 6 34 2 2 4" xfId="36026"/>
    <cellStyle name="Normal 6 34 2 2 4 2" xfId="36027"/>
    <cellStyle name="Normal 6 34 2 2 5" xfId="36028"/>
    <cellStyle name="Normal 6 34 2 3" xfId="36029"/>
    <cellStyle name="Normal 6 34 2 3 2" xfId="36030"/>
    <cellStyle name="Normal 6 34 2 3 2 2" xfId="36031"/>
    <cellStyle name="Normal 6 34 2 3 3" xfId="36032"/>
    <cellStyle name="Normal 6 34 2 3 3 2" xfId="36033"/>
    <cellStyle name="Normal 6 34 2 3 4" xfId="36034"/>
    <cellStyle name="Normal 6 34 2 4" xfId="36035"/>
    <cellStyle name="Normal 6 34 2 4 2" xfId="36036"/>
    <cellStyle name="Normal 6 34 2 5" xfId="36037"/>
    <cellStyle name="Normal 6 34 2 5 2" xfId="36038"/>
    <cellStyle name="Normal 6 34 2 6" xfId="36039"/>
    <cellStyle name="Normal 6 34 3" xfId="36040"/>
    <cellStyle name="Normal 6 34 3 2" xfId="36041"/>
    <cellStyle name="Normal 6 34 3 2 2" xfId="36042"/>
    <cellStyle name="Normal 6 34 3 2 2 2" xfId="36043"/>
    <cellStyle name="Normal 6 34 3 2 2 2 2" xfId="36044"/>
    <cellStyle name="Normal 6 34 3 2 2 3" xfId="36045"/>
    <cellStyle name="Normal 6 34 3 2 2 3 2" xfId="36046"/>
    <cellStyle name="Normal 6 34 3 2 2 4" xfId="36047"/>
    <cellStyle name="Normal 6 34 3 2 3" xfId="36048"/>
    <cellStyle name="Normal 6 34 3 2 3 2" xfId="36049"/>
    <cellStyle name="Normal 6 34 3 2 4" xfId="36050"/>
    <cellStyle name="Normal 6 34 3 2 4 2" xfId="36051"/>
    <cellStyle name="Normal 6 34 3 2 5" xfId="36052"/>
    <cellStyle name="Normal 6 34 3 3" xfId="36053"/>
    <cellStyle name="Normal 6 34 3 3 2" xfId="36054"/>
    <cellStyle name="Normal 6 34 3 3 2 2" xfId="36055"/>
    <cellStyle name="Normal 6 34 3 3 3" xfId="36056"/>
    <cellStyle name="Normal 6 34 3 3 3 2" xfId="36057"/>
    <cellStyle name="Normal 6 34 3 3 4" xfId="36058"/>
    <cellStyle name="Normal 6 34 3 4" xfId="36059"/>
    <cellStyle name="Normal 6 34 3 4 2" xfId="36060"/>
    <cellStyle name="Normal 6 34 3 5" xfId="36061"/>
    <cellStyle name="Normal 6 34 3 5 2" xfId="36062"/>
    <cellStyle name="Normal 6 34 3 6" xfId="36063"/>
    <cellStyle name="Normal 6 34 4" xfId="36064"/>
    <cellStyle name="Normal 6 34 4 2" xfId="36065"/>
    <cellStyle name="Normal 6 34 4 2 2" xfId="36066"/>
    <cellStyle name="Normal 6 34 4 2 2 2" xfId="36067"/>
    <cellStyle name="Normal 6 34 4 2 2 2 2" xfId="36068"/>
    <cellStyle name="Normal 6 34 4 2 2 3" xfId="36069"/>
    <cellStyle name="Normal 6 34 4 2 2 3 2" xfId="36070"/>
    <cellStyle name="Normal 6 34 4 2 2 4" xfId="36071"/>
    <cellStyle name="Normal 6 34 4 2 3" xfId="36072"/>
    <cellStyle name="Normal 6 34 4 2 3 2" xfId="36073"/>
    <cellStyle name="Normal 6 34 4 2 4" xfId="36074"/>
    <cellStyle name="Normal 6 34 4 2 4 2" xfId="36075"/>
    <cellStyle name="Normal 6 34 4 2 5" xfId="36076"/>
    <cellStyle name="Normal 6 34 4 3" xfId="36077"/>
    <cellStyle name="Normal 6 34 4 3 2" xfId="36078"/>
    <cellStyle name="Normal 6 34 4 3 2 2" xfId="36079"/>
    <cellStyle name="Normal 6 34 4 3 3" xfId="36080"/>
    <cellStyle name="Normal 6 34 4 3 3 2" xfId="36081"/>
    <cellStyle name="Normal 6 34 4 3 4" xfId="36082"/>
    <cellStyle name="Normal 6 34 4 4" xfId="36083"/>
    <cellStyle name="Normal 6 34 4 4 2" xfId="36084"/>
    <cellStyle name="Normal 6 34 4 5" xfId="36085"/>
    <cellStyle name="Normal 6 34 4 5 2" xfId="36086"/>
    <cellStyle name="Normal 6 34 4 6" xfId="36087"/>
    <cellStyle name="Normal 6 34 5" xfId="36088"/>
    <cellStyle name="Normal 6 34 5 2" xfId="36089"/>
    <cellStyle name="Normal 6 34 5 2 2" xfId="36090"/>
    <cellStyle name="Normal 6 34 5 2 2 2" xfId="36091"/>
    <cellStyle name="Normal 6 34 5 2 3" xfId="36092"/>
    <cellStyle name="Normal 6 34 5 2 3 2" xfId="36093"/>
    <cellStyle name="Normal 6 34 5 2 4" xfId="36094"/>
    <cellStyle name="Normal 6 34 5 3" xfId="36095"/>
    <cellStyle name="Normal 6 34 5 3 2" xfId="36096"/>
    <cellStyle name="Normal 6 34 5 4" xfId="36097"/>
    <cellStyle name="Normal 6 34 5 4 2" xfId="36098"/>
    <cellStyle name="Normal 6 34 5 5" xfId="36099"/>
    <cellStyle name="Normal 6 34 6" xfId="36100"/>
    <cellStyle name="Normal 6 34 6 2" xfId="36101"/>
    <cellStyle name="Normal 6 34 6 2 2" xfId="36102"/>
    <cellStyle name="Normal 6 34 6 3" xfId="36103"/>
    <cellStyle name="Normal 6 34 6 3 2" xfId="36104"/>
    <cellStyle name="Normal 6 34 6 4" xfId="36105"/>
    <cellStyle name="Normal 6 34 7" xfId="36106"/>
    <cellStyle name="Normal 6 34 7 2" xfId="36107"/>
    <cellStyle name="Normal 6 34 8" xfId="36108"/>
    <cellStyle name="Normal 6 34 8 2" xfId="36109"/>
    <cellStyle name="Normal 6 34 9" xfId="36110"/>
    <cellStyle name="Normal 6 35" xfId="36111"/>
    <cellStyle name="Normal 6 35 2" xfId="36112"/>
    <cellStyle name="Normal 6 35 2 2" xfId="36113"/>
    <cellStyle name="Normal 6 35 2 2 2" xfId="36114"/>
    <cellStyle name="Normal 6 35 2 2 2 2" xfId="36115"/>
    <cellStyle name="Normal 6 35 2 2 3" xfId="36116"/>
    <cellStyle name="Normal 6 35 2 2 3 2" xfId="36117"/>
    <cellStyle name="Normal 6 35 2 2 4" xfId="36118"/>
    <cellStyle name="Normal 6 35 2 3" xfId="36119"/>
    <cellStyle name="Normal 6 35 2 3 2" xfId="36120"/>
    <cellStyle name="Normal 6 35 2 4" xfId="36121"/>
    <cellStyle name="Normal 6 35 2 4 2" xfId="36122"/>
    <cellStyle name="Normal 6 35 2 5" xfId="36123"/>
    <cellStyle name="Normal 6 35 3" xfId="36124"/>
    <cellStyle name="Normal 6 35 3 2" xfId="36125"/>
    <cellStyle name="Normal 6 35 3 2 2" xfId="36126"/>
    <cellStyle name="Normal 6 35 3 3" xfId="36127"/>
    <cellStyle name="Normal 6 35 3 3 2" xfId="36128"/>
    <cellStyle name="Normal 6 35 3 4" xfId="36129"/>
    <cellStyle name="Normal 6 35 4" xfId="36130"/>
    <cellStyle name="Normal 6 35 4 2" xfId="36131"/>
    <cellStyle name="Normal 6 35 5" xfId="36132"/>
    <cellStyle name="Normal 6 35 5 2" xfId="36133"/>
    <cellStyle name="Normal 6 35 6" xfId="36134"/>
    <cellStyle name="Normal 6 36" xfId="36135"/>
    <cellStyle name="Normal 6 36 2" xfId="36136"/>
    <cellStyle name="Normal 6 36 2 2" xfId="36137"/>
    <cellStyle name="Normal 6 36 2 2 2" xfId="36138"/>
    <cellStyle name="Normal 6 36 2 2 2 2" xfId="36139"/>
    <cellStyle name="Normal 6 36 2 2 3" xfId="36140"/>
    <cellStyle name="Normal 6 36 2 2 3 2" xfId="36141"/>
    <cellStyle name="Normal 6 36 2 2 4" xfId="36142"/>
    <cellStyle name="Normal 6 36 2 3" xfId="36143"/>
    <cellStyle name="Normal 6 36 2 3 2" xfId="36144"/>
    <cellStyle name="Normal 6 36 2 4" xfId="36145"/>
    <cellStyle name="Normal 6 36 2 4 2" xfId="36146"/>
    <cellStyle name="Normal 6 36 2 5" xfId="36147"/>
    <cellStyle name="Normal 6 36 3" xfId="36148"/>
    <cellStyle name="Normal 6 36 3 2" xfId="36149"/>
    <cellStyle name="Normal 6 36 3 2 2" xfId="36150"/>
    <cellStyle name="Normal 6 36 3 3" xfId="36151"/>
    <cellStyle name="Normal 6 36 3 3 2" xfId="36152"/>
    <cellStyle name="Normal 6 36 3 4" xfId="36153"/>
    <cellStyle name="Normal 6 36 4" xfId="36154"/>
    <cellStyle name="Normal 6 36 4 2" xfId="36155"/>
    <cellStyle name="Normal 6 36 5" xfId="36156"/>
    <cellStyle name="Normal 6 36 5 2" xfId="36157"/>
    <cellStyle name="Normal 6 36 6" xfId="36158"/>
    <cellStyle name="Normal 6 37" xfId="36159"/>
    <cellStyle name="Normal 6 37 2" xfId="36160"/>
    <cellStyle name="Normal 6 37 2 2" xfId="36161"/>
    <cellStyle name="Normal 6 37 2 2 2" xfId="36162"/>
    <cellStyle name="Normal 6 37 2 2 2 2" xfId="36163"/>
    <cellStyle name="Normal 6 37 2 2 3" xfId="36164"/>
    <cellStyle name="Normal 6 37 2 2 3 2" xfId="36165"/>
    <cellStyle name="Normal 6 37 2 2 4" xfId="36166"/>
    <cellStyle name="Normal 6 37 2 3" xfId="36167"/>
    <cellStyle name="Normal 6 37 2 3 2" xfId="36168"/>
    <cellStyle name="Normal 6 37 2 4" xfId="36169"/>
    <cellStyle name="Normal 6 37 2 4 2" xfId="36170"/>
    <cellStyle name="Normal 6 37 2 5" xfId="36171"/>
    <cellStyle name="Normal 6 37 3" xfId="36172"/>
    <cellStyle name="Normal 6 37 3 2" xfId="36173"/>
    <cellStyle name="Normal 6 37 3 2 2" xfId="36174"/>
    <cellStyle name="Normal 6 37 3 3" xfId="36175"/>
    <cellStyle name="Normal 6 37 3 3 2" xfId="36176"/>
    <cellStyle name="Normal 6 37 3 4" xfId="36177"/>
    <cellStyle name="Normal 6 37 4" xfId="36178"/>
    <cellStyle name="Normal 6 37 4 2" xfId="36179"/>
    <cellStyle name="Normal 6 37 5" xfId="36180"/>
    <cellStyle name="Normal 6 37 5 2" xfId="36181"/>
    <cellStyle name="Normal 6 37 6" xfId="36182"/>
    <cellStyle name="Normal 6 38" xfId="36183"/>
    <cellStyle name="Normal 6 38 2" xfId="36184"/>
    <cellStyle name="Normal 6 38 2 2" xfId="36185"/>
    <cellStyle name="Normal 6 38 2 2 2" xfId="36186"/>
    <cellStyle name="Normal 6 38 2 3" xfId="36187"/>
    <cellStyle name="Normal 6 38 2 3 2" xfId="36188"/>
    <cellStyle name="Normal 6 38 2 4" xfId="36189"/>
    <cellStyle name="Normal 6 38 3" xfId="36190"/>
    <cellStyle name="Normal 6 38 3 2" xfId="36191"/>
    <cellStyle name="Normal 6 38 4" xfId="36192"/>
    <cellStyle name="Normal 6 38 4 2" xfId="36193"/>
    <cellStyle name="Normal 6 38 5" xfId="36194"/>
    <cellStyle name="Normal 6 39" xfId="36195"/>
    <cellStyle name="Normal 6 39 2" xfId="36196"/>
    <cellStyle name="Normal 6 39 2 2" xfId="36197"/>
    <cellStyle name="Normal 6 39 3" xfId="36198"/>
    <cellStyle name="Normal 6 39 3 2" xfId="36199"/>
    <cellStyle name="Normal 6 39 4" xfId="36200"/>
    <cellStyle name="Normal 6 4" xfId="36201"/>
    <cellStyle name="Normal 6 4 10" xfId="36202"/>
    <cellStyle name="Normal 6 4 2" xfId="36203"/>
    <cellStyle name="Normal 6 4 2 2" xfId="36204"/>
    <cellStyle name="Normal 6 4 2 2 2" xfId="36205"/>
    <cellStyle name="Normal 6 4 2 2 2 2" xfId="36206"/>
    <cellStyle name="Normal 6 4 2 2 2 2 2" xfId="36207"/>
    <cellStyle name="Normal 6 4 2 2 2 2 2 2" xfId="36208"/>
    <cellStyle name="Normal 6 4 2 2 2 2 3" xfId="36209"/>
    <cellStyle name="Normal 6 4 2 2 2 2 3 2" xfId="36210"/>
    <cellStyle name="Normal 6 4 2 2 2 2 4" xfId="36211"/>
    <cellStyle name="Normal 6 4 2 2 2 3" xfId="36212"/>
    <cellStyle name="Normal 6 4 2 2 2 3 2" xfId="36213"/>
    <cellStyle name="Normal 6 4 2 2 2 4" xfId="36214"/>
    <cellStyle name="Normal 6 4 2 2 2 4 2" xfId="36215"/>
    <cellStyle name="Normal 6 4 2 2 2 5" xfId="36216"/>
    <cellStyle name="Normal 6 4 2 2 3" xfId="36217"/>
    <cellStyle name="Normal 6 4 2 2 3 2" xfId="36218"/>
    <cellStyle name="Normal 6 4 2 2 3 2 2" xfId="36219"/>
    <cellStyle name="Normal 6 4 2 2 3 3" xfId="36220"/>
    <cellStyle name="Normal 6 4 2 2 3 3 2" xfId="36221"/>
    <cellStyle name="Normal 6 4 2 2 3 4" xfId="36222"/>
    <cellStyle name="Normal 6 4 2 2 4" xfId="36223"/>
    <cellStyle name="Normal 6 4 2 2 4 2" xfId="36224"/>
    <cellStyle name="Normal 6 4 2 2 5" xfId="36225"/>
    <cellStyle name="Normal 6 4 2 2 5 2" xfId="36226"/>
    <cellStyle name="Normal 6 4 2 2 6" xfId="36227"/>
    <cellStyle name="Normal 6 4 2 3" xfId="36228"/>
    <cellStyle name="Normal 6 4 2 3 2" xfId="36229"/>
    <cellStyle name="Normal 6 4 2 3 2 2" xfId="36230"/>
    <cellStyle name="Normal 6 4 2 3 2 2 2" xfId="36231"/>
    <cellStyle name="Normal 6 4 2 3 2 2 2 2" xfId="36232"/>
    <cellStyle name="Normal 6 4 2 3 2 2 3" xfId="36233"/>
    <cellStyle name="Normal 6 4 2 3 2 2 3 2" xfId="36234"/>
    <cellStyle name="Normal 6 4 2 3 2 2 4" xfId="36235"/>
    <cellStyle name="Normal 6 4 2 3 2 3" xfId="36236"/>
    <cellStyle name="Normal 6 4 2 3 2 3 2" xfId="36237"/>
    <cellStyle name="Normal 6 4 2 3 2 4" xfId="36238"/>
    <cellStyle name="Normal 6 4 2 3 2 4 2" xfId="36239"/>
    <cellStyle name="Normal 6 4 2 3 2 5" xfId="36240"/>
    <cellStyle name="Normal 6 4 2 3 3" xfId="36241"/>
    <cellStyle name="Normal 6 4 2 3 3 2" xfId="36242"/>
    <cellStyle name="Normal 6 4 2 3 3 2 2" xfId="36243"/>
    <cellStyle name="Normal 6 4 2 3 3 3" xfId="36244"/>
    <cellStyle name="Normal 6 4 2 3 3 3 2" xfId="36245"/>
    <cellStyle name="Normal 6 4 2 3 3 4" xfId="36246"/>
    <cellStyle name="Normal 6 4 2 3 4" xfId="36247"/>
    <cellStyle name="Normal 6 4 2 3 4 2" xfId="36248"/>
    <cellStyle name="Normal 6 4 2 3 5" xfId="36249"/>
    <cellStyle name="Normal 6 4 2 3 5 2" xfId="36250"/>
    <cellStyle name="Normal 6 4 2 3 6" xfId="36251"/>
    <cellStyle name="Normal 6 4 2 4" xfId="36252"/>
    <cellStyle name="Normal 6 4 2 4 2" xfId="36253"/>
    <cellStyle name="Normal 6 4 2 4 2 2" xfId="36254"/>
    <cellStyle name="Normal 6 4 2 4 2 2 2" xfId="36255"/>
    <cellStyle name="Normal 6 4 2 4 2 2 2 2" xfId="36256"/>
    <cellStyle name="Normal 6 4 2 4 2 2 3" xfId="36257"/>
    <cellStyle name="Normal 6 4 2 4 2 2 3 2" xfId="36258"/>
    <cellStyle name="Normal 6 4 2 4 2 2 4" xfId="36259"/>
    <cellStyle name="Normal 6 4 2 4 2 3" xfId="36260"/>
    <cellStyle name="Normal 6 4 2 4 2 3 2" xfId="36261"/>
    <cellStyle name="Normal 6 4 2 4 2 4" xfId="36262"/>
    <cellStyle name="Normal 6 4 2 4 2 4 2" xfId="36263"/>
    <cellStyle name="Normal 6 4 2 4 2 5" xfId="36264"/>
    <cellStyle name="Normal 6 4 2 4 3" xfId="36265"/>
    <cellStyle name="Normal 6 4 2 4 3 2" xfId="36266"/>
    <cellStyle name="Normal 6 4 2 4 3 2 2" xfId="36267"/>
    <cellStyle name="Normal 6 4 2 4 3 3" xfId="36268"/>
    <cellStyle name="Normal 6 4 2 4 3 3 2" xfId="36269"/>
    <cellStyle name="Normal 6 4 2 4 3 4" xfId="36270"/>
    <cellStyle name="Normal 6 4 2 4 4" xfId="36271"/>
    <cellStyle name="Normal 6 4 2 4 4 2" xfId="36272"/>
    <cellStyle name="Normal 6 4 2 4 5" xfId="36273"/>
    <cellStyle name="Normal 6 4 2 4 5 2" xfId="36274"/>
    <cellStyle name="Normal 6 4 2 4 6" xfId="36275"/>
    <cellStyle name="Normal 6 4 2 5" xfId="36276"/>
    <cellStyle name="Normal 6 4 2 5 2" xfId="36277"/>
    <cellStyle name="Normal 6 4 2 5 2 2" xfId="36278"/>
    <cellStyle name="Normal 6 4 2 5 2 2 2" xfId="36279"/>
    <cellStyle name="Normal 6 4 2 5 2 3" xfId="36280"/>
    <cellStyle name="Normal 6 4 2 5 2 3 2" xfId="36281"/>
    <cellStyle name="Normal 6 4 2 5 2 4" xfId="36282"/>
    <cellStyle name="Normal 6 4 2 5 3" xfId="36283"/>
    <cellStyle name="Normal 6 4 2 5 3 2" xfId="36284"/>
    <cellStyle name="Normal 6 4 2 5 4" xfId="36285"/>
    <cellStyle name="Normal 6 4 2 5 4 2" xfId="36286"/>
    <cellStyle name="Normal 6 4 2 5 5" xfId="36287"/>
    <cellStyle name="Normal 6 4 2 6" xfId="36288"/>
    <cellStyle name="Normal 6 4 2 6 2" xfId="36289"/>
    <cellStyle name="Normal 6 4 2 6 2 2" xfId="36290"/>
    <cellStyle name="Normal 6 4 2 6 3" xfId="36291"/>
    <cellStyle name="Normal 6 4 2 6 3 2" xfId="36292"/>
    <cellStyle name="Normal 6 4 2 6 4" xfId="36293"/>
    <cellStyle name="Normal 6 4 2 7" xfId="36294"/>
    <cellStyle name="Normal 6 4 2 7 2" xfId="36295"/>
    <cellStyle name="Normal 6 4 2 8" xfId="36296"/>
    <cellStyle name="Normal 6 4 2 8 2" xfId="36297"/>
    <cellStyle name="Normal 6 4 2 9" xfId="36298"/>
    <cellStyle name="Normal 6 4 3" xfId="36299"/>
    <cellStyle name="Normal 6 4 3 2" xfId="36300"/>
    <cellStyle name="Normal 6 4 3 2 2" xfId="36301"/>
    <cellStyle name="Normal 6 4 3 2 2 2" xfId="36302"/>
    <cellStyle name="Normal 6 4 3 2 2 2 2" xfId="36303"/>
    <cellStyle name="Normal 6 4 3 2 2 3" xfId="36304"/>
    <cellStyle name="Normal 6 4 3 2 2 3 2" xfId="36305"/>
    <cellStyle name="Normal 6 4 3 2 2 4" xfId="36306"/>
    <cellStyle name="Normal 6 4 3 2 3" xfId="36307"/>
    <cellStyle name="Normal 6 4 3 2 3 2" xfId="36308"/>
    <cellStyle name="Normal 6 4 3 2 4" xfId="36309"/>
    <cellStyle name="Normal 6 4 3 2 4 2" xfId="36310"/>
    <cellStyle name="Normal 6 4 3 2 5" xfId="36311"/>
    <cellStyle name="Normal 6 4 3 3" xfId="36312"/>
    <cellStyle name="Normal 6 4 3 3 2" xfId="36313"/>
    <cellStyle name="Normal 6 4 3 3 2 2" xfId="36314"/>
    <cellStyle name="Normal 6 4 3 3 3" xfId="36315"/>
    <cellStyle name="Normal 6 4 3 3 3 2" xfId="36316"/>
    <cellStyle name="Normal 6 4 3 3 4" xfId="36317"/>
    <cellStyle name="Normal 6 4 3 4" xfId="36318"/>
    <cellStyle name="Normal 6 4 3 4 2" xfId="36319"/>
    <cellStyle name="Normal 6 4 3 5" xfId="36320"/>
    <cellStyle name="Normal 6 4 3 5 2" xfId="36321"/>
    <cellStyle name="Normal 6 4 3 6" xfId="36322"/>
    <cellStyle name="Normal 6 4 4" xfId="36323"/>
    <cellStyle name="Normal 6 4 4 2" xfId="36324"/>
    <cellStyle name="Normal 6 4 4 2 2" xfId="36325"/>
    <cellStyle name="Normal 6 4 4 2 2 2" xfId="36326"/>
    <cellStyle name="Normal 6 4 4 2 2 2 2" xfId="36327"/>
    <cellStyle name="Normal 6 4 4 2 2 3" xfId="36328"/>
    <cellStyle name="Normal 6 4 4 2 2 3 2" xfId="36329"/>
    <cellStyle name="Normal 6 4 4 2 2 4" xfId="36330"/>
    <cellStyle name="Normal 6 4 4 2 3" xfId="36331"/>
    <cellStyle name="Normal 6 4 4 2 3 2" xfId="36332"/>
    <cellStyle name="Normal 6 4 4 2 4" xfId="36333"/>
    <cellStyle name="Normal 6 4 4 2 4 2" xfId="36334"/>
    <cellStyle name="Normal 6 4 4 2 5" xfId="36335"/>
    <cellStyle name="Normal 6 4 4 3" xfId="36336"/>
    <cellStyle name="Normal 6 4 4 3 2" xfId="36337"/>
    <cellStyle name="Normal 6 4 4 3 2 2" xfId="36338"/>
    <cellStyle name="Normal 6 4 4 3 3" xfId="36339"/>
    <cellStyle name="Normal 6 4 4 3 3 2" xfId="36340"/>
    <cellStyle name="Normal 6 4 4 3 4" xfId="36341"/>
    <cellStyle name="Normal 6 4 4 4" xfId="36342"/>
    <cellStyle name="Normal 6 4 4 4 2" xfId="36343"/>
    <cellStyle name="Normal 6 4 4 5" xfId="36344"/>
    <cellStyle name="Normal 6 4 4 5 2" xfId="36345"/>
    <cellStyle name="Normal 6 4 4 6" xfId="36346"/>
    <cellStyle name="Normal 6 4 5" xfId="36347"/>
    <cellStyle name="Normal 6 4 5 2" xfId="36348"/>
    <cellStyle name="Normal 6 4 5 2 2" xfId="36349"/>
    <cellStyle name="Normal 6 4 5 2 2 2" xfId="36350"/>
    <cellStyle name="Normal 6 4 5 2 2 2 2" xfId="36351"/>
    <cellStyle name="Normal 6 4 5 2 2 3" xfId="36352"/>
    <cellStyle name="Normal 6 4 5 2 2 3 2" xfId="36353"/>
    <cellStyle name="Normal 6 4 5 2 2 4" xfId="36354"/>
    <cellStyle name="Normal 6 4 5 2 3" xfId="36355"/>
    <cellStyle name="Normal 6 4 5 2 3 2" xfId="36356"/>
    <cellStyle name="Normal 6 4 5 2 4" xfId="36357"/>
    <cellStyle name="Normal 6 4 5 2 4 2" xfId="36358"/>
    <cellStyle name="Normal 6 4 5 2 5" xfId="36359"/>
    <cellStyle name="Normal 6 4 5 3" xfId="36360"/>
    <cellStyle name="Normal 6 4 5 3 2" xfId="36361"/>
    <cellStyle name="Normal 6 4 5 3 2 2" xfId="36362"/>
    <cellStyle name="Normal 6 4 5 3 3" xfId="36363"/>
    <cellStyle name="Normal 6 4 5 3 3 2" xfId="36364"/>
    <cellStyle name="Normal 6 4 5 3 4" xfId="36365"/>
    <cellStyle name="Normal 6 4 5 4" xfId="36366"/>
    <cellStyle name="Normal 6 4 5 4 2" xfId="36367"/>
    <cellStyle name="Normal 6 4 5 5" xfId="36368"/>
    <cellStyle name="Normal 6 4 5 5 2" xfId="36369"/>
    <cellStyle name="Normal 6 4 5 6" xfId="36370"/>
    <cellStyle name="Normal 6 4 6" xfId="36371"/>
    <cellStyle name="Normal 6 4 6 2" xfId="36372"/>
    <cellStyle name="Normal 6 4 6 2 2" xfId="36373"/>
    <cellStyle name="Normal 6 4 6 2 2 2" xfId="36374"/>
    <cellStyle name="Normal 6 4 6 2 3" xfId="36375"/>
    <cellStyle name="Normal 6 4 6 2 3 2" xfId="36376"/>
    <cellStyle name="Normal 6 4 6 2 4" xfId="36377"/>
    <cellStyle name="Normal 6 4 6 3" xfId="36378"/>
    <cellStyle name="Normal 6 4 6 3 2" xfId="36379"/>
    <cellStyle name="Normal 6 4 6 4" xfId="36380"/>
    <cellStyle name="Normal 6 4 6 4 2" xfId="36381"/>
    <cellStyle name="Normal 6 4 6 5" xfId="36382"/>
    <cellStyle name="Normal 6 4 7" xfId="36383"/>
    <cellStyle name="Normal 6 4 7 2" xfId="36384"/>
    <cellStyle name="Normal 6 4 7 2 2" xfId="36385"/>
    <cellStyle name="Normal 6 4 7 3" xfId="36386"/>
    <cellStyle name="Normal 6 4 7 3 2" xfId="36387"/>
    <cellStyle name="Normal 6 4 7 4" xfId="36388"/>
    <cellStyle name="Normal 6 4 8" xfId="36389"/>
    <cellStyle name="Normal 6 4 8 2" xfId="36390"/>
    <cellStyle name="Normal 6 4 9" xfId="36391"/>
    <cellStyle name="Normal 6 4 9 2" xfId="36392"/>
    <cellStyle name="Normal 6 40" xfId="36393"/>
    <cellStyle name="Normal 6 40 2" xfId="36394"/>
    <cellStyle name="Normal 6 41" xfId="36395"/>
    <cellStyle name="Normal 6 41 2" xfId="36396"/>
    <cellStyle name="Normal 6 42" xfId="36397"/>
    <cellStyle name="Normal 6 5" xfId="36398"/>
    <cellStyle name="Normal 6 5 10" xfId="36399"/>
    <cellStyle name="Normal 6 5 2" xfId="36400"/>
    <cellStyle name="Normal 6 5 2 2" xfId="36401"/>
    <cellStyle name="Normal 6 5 2 2 2" xfId="36402"/>
    <cellStyle name="Normal 6 5 2 2 2 2" xfId="36403"/>
    <cellStyle name="Normal 6 5 2 2 2 2 2" xfId="36404"/>
    <cellStyle name="Normal 6 5 2 2 2 2 2 2" xfId="36405"/>
    <cellStyle name="Normal 6 5 2 2 2 2 3" xfId="36406"/>
    <cellStyle name="Normal 6 5 2 2 2 2 3 2" xfId="36407"/>
    <cellStyle name="Normal 6 5 2 2 2 2 4" xfId="36408"/>
    <cellStyle name="Normal 6 5 2 2 2 3" xfId="36409"/>
    <cellStyle name="Normal 6 5 2 2 2 3 2" xfId="36410"/>
    <cellStyle name="Normal 6 5 2 2 2 4" xfId="36411"/>
    <cellStyle name="Normal 6 5 2 2 2 4 2" xfId="36412"/>
    <cellStyle name="Normal 6 5 2 2 2 5" xfId="36413"/>
    <cellStyle name="Normal 6 5 2 2 3" xfId="36414"/>
    <cellStyle name="Normal 6 5 2 2 3 2" xfId="36415"/>
    <cellStyle name="Normal 6 5 2 2 3 2 2" xfId="36416"/>
    <cellStyle name="Normal 6 5 2 2 3 3" xfId="36417"/>
    <cellStyle name="Normal 6 5 2 2 3 3 2" xfId="36418"/>
    <cellStyle name="Normal 6 5 2 2 3 4" xfId="36419"/>
    <cellStyle name="Normal 6 5 2 2 4" xfId="36420"/>
    <cellStyle name="Normal 6 5 2 2 4 2" xfId="36421"/>
    <cellStyle name="Normal 6 5 2 2 5" xfId="36422"/>
    <cellStyle name="Normal 6 5 2 2 5 2" xfId="36423"/>
    <cellStyle name="Normal 6 5 2 2 6" xfId="36424"/>
    <cellStyle name="Normal 6 5 2 3" xfId="36425"/>
    <cellStyle name="Normal 6 5 2 3 2" xfId="36426"/>
    <cellStyle name="Normal 6 5 2 3 2 2" xfId="36427"/>
    <cellStyle name="Normal 6 5 2 3 2 2 2" xfId="36428"/>
    <cellStyle name="Normal 6 5 2 3 2 2 2 2" xfId="36429"/>
    <cellStyle name="Normal 6 5 2 3 2 2 3" xfId="36430"/>
    <cellStyle name="Normal 6 5 2 3 2 2 3 2" xfId="36431"/>
    <cellStyle name="Normal 6 5 2 3 2 2 4" xfId="36432"/>
    <cellStyle name="Normal 6 5 2 3 2 3" xfId="36433"/>
    <cellStyle name="Normal 6 5 2 3 2 3 2" xfId="36434"/>
    <cellStyle name="Normal 6 5 2 3 2 4" xfId="36435"/>
    <cellStyle name="Normal 6 5 2 3 2 4 2" xfId="36436"/>
    <cellStyle name="Normal 6 5 2 3 2 5" xfId="36437"/>
    <cellStyle name="Normal 6 5 2 3 3" xfId="36438"/>
    <cellStyle name="Normal 6 5 2 3 3 2" xfId="36439"/>
    <cellStyle name="Normal 6 5 2 3 3 2 2" xfId="36440"/>
    <cellStyle name="Normal 6 5 2 3 3 3" xfId="36441"/>
    <cellStyle name="Normal 6 5 2 3 3 3 2" xfId="36442"/>
    <cellStyle name="Normal 6 5 2 3 3 4" xfId="36443"/>
    <cellStyle name="Normal 6 5 2 3 4" xfId="36444"/>
    <cellStyle name="Normal 6 5 2 3 4 2" xfId="36445"/>
    <cellStyle name="Normal 6 5 2 3 5" xfId="36446"/>
    <cellStyle name="Normal 6 5 2 3 5 2" xfId="36447"/>
    <cellStyle name="Normal 6 5 2 3 6" xfId="36448"/>
    <cellStyle name="Normal 6 5 2 4" xfId="36449"/>
    <cellStyle name="Normal 6 5 2 4 2" xfId="36450"/>
    <cellStyle name="Normal 6 5 2 4 2 2" xfId="36451"/>
    <cellStyle name="Normal 6 5 2 4 2 2 2" xfId="36452"/>
    <cellStyle name="Normal 6 5 2 4 2 2 2 2" xfId="36453"/>
    <cellStyle name="Normal 6 5 2 4 2 2 3" xfId="36454"/>
    <cellStyle name="Normal 6 5 2 4 2 2 3 2" xfId="36455"/>
    <cellStyle name="Normal 6 5 2 4 2 2 4" xfId="36456"/>
    <cellStyle name="Normal 6 5 2 4 2 3" xfId="36457"/>
    <cellStyle name="Normal 6 5 2 4 2 3 2" xfId="36458"/>
    <cellStyle name="Normal 6 5 2 4 2 4" xfId="36459"/>
    <cellStyle name="Normal 6 5 2 4 2 4 2" xfId="36460"/>
    <cellStyle name="Normal 6 5 2 4 2 5" xfId="36461"/>
    <cellStyle name="Normal 6 5 2 4 3" xfId="36462"/>
    <cellStyle name="Normal 6 5 2 4 3 2" xfId="36463"/>
    <cellStyle name="Normal 6 5 2 4 3 2 2" xfId="36464"/>
    <cellStyle name="Normal 6 5 2 4 3 3" xfId="36465"/>
    <cellStyle name="Normal 6 5 2 4 3 3 2" xfId="36466"/>
    <cellStyle name="Normal 6 5 2 4 3 4" xfId="36467"/>
    <cellStyle name="Normal 6 5 2 4 4" xfId="36468"/>
    <cellStyle name="Normal 6 5 2 4 4 2" xfId="36469"/>
    <cellStyle name="Normal 6 5 2 4 5" xfId="36470"/>
    <cellStyle name="Normal 6 5 2 4 5 2" xfId="36471"/>
    <cellStyle name="Normal 6 5 2 4 6" xfId="36472"/>
    <cellStyle name="Normal 6 5 2 5" xfId="36473"/>
    <cellStyle name="Normal 6 5 2 5 2" xfId="36474"/>
    <cellStyle name="Normal 6 5 2 5 2 2" xfId="36475"/>
    <cellStyle name="Normal 6 5 2 5 2 2 2" xfId="36476"/>
    <cellStyle name="Normal 6 5 2 5 2 3" xfId="36477"/>
    <cellStyle name="Normal 6 5 2 5 2 3 2" xfId="36478"/>
    <cellStyle name="Normal 6 5 2 5 2 4" xfId="36479"/>
    <cellStyle name="Normal 6 5 2 5 3" xfId="36480"/>
    <cellStyle name="Normal 6 5 2 5 3 2" xfId="36481"/>
    <cellStyle name="Normal 6 5 2 5 4" xfId="36482"/>
    <cellStyle name="Normal 6 5 2 5 4 2" xfId="36483"/>
    <cellStyle name="Normal 6 5 2 5 5" xfId="36484"/>
    <cellStyle name="Normal 6 5 2 6" xfId="36485"/>
    <cellStyle name="Normal 6 5 2 6 2" xfId="36486"/>
    <cellStyle name="Normal 6 5 2 6 2 2" xfId="36487"/>
    <cellStyle name="Normal 6 5 2 6 3" xfId="36488"/>
    <cellStyle name="Normal 6 5 2 6 3 2" xfId="36489"/>
    <cellStyle name="Normal 6 5 2 6 4" xfId="36490"/>
    <cellStyle name="Normal 6 5 2 7" xfId="36491"/>
    <cellStyle name="Normal 6 5 2 7 2" xfId="36492"/>
    <cellStyle name="Normal 6 5 2 8" xfId="36493"/>
    <cellStyle name="Normal 6 5 2 8 2" xfId="36494"/>
    <cellStyle name="Normal 6 5 2 9" xfId="36495"/>
    <cellStyle name="Normal 6 5 3" xfId="36496"/>
    <cellStyle name="Normal 6 5 3 2" xfId="36497"/>
    <cellStyle name="Normal 6 5 3 2 2" xfId="36498"/>
    <cellStyle name="Normal 6 5 3 2 2 2" xfId="36499"/>
    <cellStyle name="Normal 6 5 3 2 2 2 2" xfId="36500"/>
    <cellStyle name="Normal 6 5 3 2 2 3" xfId="36501"/>
    <cellStyle name="Normal 6 5 3 2 2 3 2" xfId="36502"/>
    <cellStyle name="Normal 6 5 3 2 2 4" xfId="36503"/>
    <cellStyle name="Normal 6 5 3 2 3" xfId="36504"/>
    <cellStyle name="Normal 6 5 3 2 3 2" xfId="36505"/>
    <cellStyle name="Normal 6 5 3 2 4" xfId="36506"/>
    <cellStyle name="Normal 6 5 3 2 4 2" xfId="36507"/>
    <cellStyle name="Normal 6 5 3 2 5" xfId="36508"/>
    <cellStyle name="Normal 6 5 3 3" xfId="36509"/>
    <cellStyle name="Normal 6 5 3 3 2" xfId="36510"/>
    <cellStyle name="Normal 6 5 3 3 2 2" xfId="36511"/>
    <cellStyle name="Normal 6 5 3 3 3" xfId="36512"/>
    <cellStyle name="Normal 6 5 3 3 3 2" xfId="36513"/>
    <cellStyle name="Normal 6 5 3 3 4" xfId="36514"/>
    <cellStyle name="Normal 6 5 3 4" xfId="36515"/>
    <cellStyle name="Normal 6 5 3 4 2" xfId="36516"/>
    <cellStyle name="Normal 6 5 3 5" xfId="36517"/>
    <cellStyle name="Normal 6 5 3 5 2" xfId="36518"/>
    <cellStyle name="Normal 6 5 3 6" xfId="36519"/>
    <cellStyle name="Normal 6 5 4" xfId="36520"/>
    <cellStyle name="Normal 6 5 4 2" xfId="36521"/>
    <cellStyle name="Normal 6 5 4 2 2" xfId="36522"/>
    <cellStyle name="Normal 6 5 4 2 2 2" xfId="36523"/>
    <cellStyle name="Normal 6 5 4 2 2 2 2" xfId="36524"/>
    <cellStyle name="Normal 6 5 4 2 2 3" xfId="36525"/>
    <cellStyle name="Normal 6 5 4 2 2 3 2" xfId="36526"/>
    <cellStyle name="Normal 6 5 4 2 2 4" xfId="36527"/>
    <cellStyle name="Normal 6 5 4 2 3" xfId="36528"/>
    <cellStyle name="Normal 6 5 4 2 3 2" xfId="36529"/>
    <cellStyle name="Normal 6 5 4 2 4" xfId="36530"/>
    <cellStyle name="Normal 6 5 4 2 4 2" xfId="36531"/>
    <cellStyle name="Normal 6 5 4 2 5" xfId="36532"/>
    <cellStyle name="Normal 6 5 4 3" xfId="36533"/>
    <cellStyle name="Normal 6 5 4 3 2" xfId="36534"/>
    <cellStyle name="Normal 6 5 4 3 2 2" xfId="36535"/>
    <cellStyle name="Normal 6 5 4 3 3" xfId="36536"/>
    <cellStyle name="Normal 6 5 4 3 3 2" xfId="36537"/>
    <cellStyle name="Normal 6 5 4 3 4" xfId="36538"/>
    <cellStyle name="Normal 6 5 4 4" xfId="36539"/>
    <cellStyle name="Normal 6 5 4 4 2" xfId="36540"/>
    <cellStyle name="Normal 6 5 4 5" xfId="36541"/>
    <cellStyle name="Normal 6 5 4 5 2" xfId="36542"/>
    <cellStyle name="Normal 6 5 4 6" xfId="36543"/>
    <cellStyle name="Normal 6 5 5" xfId="36544"/>
    <cellStyle name="Normal 6 5 5 2" xfId="36545"/>
    <cellStyle name="Normal 6 5 5 2 2" xfId="36546"/>
    <cellStyle name="Normal 6 5 5 2 2 2" xfId="36547"/>
    <cellStyle name="Normal 6 5 5 2 2 2 2" xfId="36548"/>
    <cellStyle name="Normal 6 5 5 2 2 3" xfId="36549"/>
    <cellStyle name="Normal 6 5 5 2 2 3 2" xfId="36550"/>
    <cellStyle name="Normal 6 5 5 2 2 4" xfId="36551"/>
    <cellStyle name="Normal 6 5 5 2 3" xfId="36552"/>
    <cellStyle name="Normal 6 5 5 2 3 2" xfId="36553"/>
    <cellStyle name="Normal 6 5 5 2 4" xfId="36554"/>
    <cellStyle name="Normal 6 5 5 2 4 2" xfId="36555"/>
    <cellStyle name="Normal 6 5 5 2 5" xfId="36556"/>
    <cellStyle name="Normal 6 5 5 3" xfId="36557"/>
    <cellStyle name="Normal 6 5 5 3 2" xfId="36558"/>
    <cellStyle name="Normal 6 5 5 3 2 2" xfId="36559"/>
    <cellStyle name="Normal 6 5 5 3 3" xfId="36560"/>
    <cellStyle name="Normal 6 5 5 3 3 2" xfId="36561"/>
    <cellStyle name="Normal 6 5 5 3 4" xfId="36562"/>
    <cellStyle name="Normal 6 5 5 4" xfId="36563"/>
    <cellStyle name="Normal 6 5 5 4 2" xfId="36564"/>
    <cellStyle name="Normal 6 5 5 5" xfId="36565"/>
    <cellStyle name="Normal 6 5 5 5 2" xfId="36566"/>
    <cellStyle name="Normal 6 5 5 6" xfId="36567"/>
    <cellStyle name="Normal 6 5 6" xfId="36568"/>
    <cellStyle name="Normal 6 5 6 2" xfId="36569"/>
    <cellStyle name="Normal 6 5 6 2 2" xfId="36570"/>
    <cellStyle name="Normal 6 5 6 2 2 2" xfId="36571"/>
    <cellStyle name="Normal 6 5 6 2 3" xfId="36572"/>
    <cellStyle name="Normal 6 5 6 2 3 2" xfId="36573"/>
    <cellStyle name="Normal 6 5 6 2 4" xfId="36574"/>
    <cellStyle name="Normal 6 5 6 3" xfId="36575"/>
    <cellStyle name="Normal 6 5 6 3 2" xfId="36576"/>
    <cellStyle name="Normal 6 5 6 4" xfId="36577"/>
    <cellStyle name="Normal 6 5 6 4 2" xfId="36578"/>
    <cellStyle name="Normal 6 5 6 5" xfId="36579"/>
    <cellStyle name="Normal 6 5 7" xfId="36580"/>
    <cellStyle name="Normal 6 5 7 2" xfId="36581"/>
    <cellStyle name="Normal 6 5 7 2 2" xfId="36582"/>
    <cellStyle name="Normal 6 5 7 3" xfId="36583"/>
    <cellStyle name="Normal 6 5 7 3 2" xfId="36584"/>
    <cellStyle name="Normal 6 5 7 4" xfId="36585"/>
    <cellStyle name="Normal 6 5 8" xfId="36586"/>
    <cellStyle name="Normal 6 5 8 2" xfId="36587"/>
    <cellStyle name="Normal 6 5 9" xfId="36588"/>
    <cellStyle name="Normal 6 5 9 2" xfId="36589"/>
    <cellStyle name="Normal 6 6" xfId="36590"/>
    <cellStyle name="Normal 6 6 10" xfId="36591"/>
    <cellStyle name="Normal 6 6 2" xfId="36592"/>
    <cellStyle name="Normal 6 6 2 2" xfId="36593"/>
    <cellStyle name="Normal 6 6 2 2 2" xfId="36594"/>
    <cellStyle name="Normal 6 6 2 2 2 2" xfId="36595"/>
    <cellStyle name="Normal 6 6 2 2 2 2 2" xfId="36596"/>
    <cellStyle name="Normal 6 6 2 2 2 2 2 2" xfId="36597"/>
    <cellStyle name="Normal 6 6 2 2 2 2 3" xfId="36598"/>
    <cellStyle name="Normal 6 6 2 2 2 2 3 2" xfId="36599"/>
    <cellStyle name="Normal 6 6 2 2 2 2 4" xfId="36600"/>
    <cellStyle name="Normal 6 6 2 2 2 3" xfId="36601"/>
    <cellStyle name="Normal 6 6 2 2 2 3 2" xfId="36602"/>
    <cellStyle name="Normal 6 6 2 2 2 4" xfId="36603"/>
    <cellStyle name="Normal 6 6 2 2 2 4 2" xfId="36604"/>
    <cellStyle name="Normal 6 6 2 2 2 5" xfId="36605"/>
    <cellStyle name="Normal 6 6 2 2 3" xfId="36606"/>
    <cellStyle name="Normal 6 6 2 2 3 2" xfId="36607"/>
    <cellStyle name="Normal 6 6 2 2 3 2 2" xfId="36608"/>
    <cellStyle name="Normal 6 6 2 2 3 3" xfId="36609"/>
    <cellStyle name="Normal 6 6 2 2 3 3 2" xfId="36610"/>
    <cellStyle name="Normal 6 6 2 2 3 4" xfId="36611"/>
    <cellStyle name="Normal 6 6 2 2 4" xfId="36612"/>
    <cellStyle name="Normal 6 6 2 2 4 2" xfId="36613"/>
    <cellStyle name="Normal 6 6 2 2 5" xfId="36614"/>
    <cellStyle name="Normal 6 6 2 2 5 2" xfId="36615"/>
    <cellStyle name="Normal 6 6 2 2 6" xfId="36616"/>
    <cellStyle name="Normal 6 6 2 3" xfId="36617"/>
    <cellStyle name="Normal 6 6 2 3 2" xfId="36618"/>
    <cellStyle name="Normal 6 6 2 3 2 2" xfId="36619"/>
    <cellStyle name="Normal 6 6 2 3 2 2 2" xfId="36620"/>
    <cellStyle name="Normal 6 6 2 3 2 2 2 2" xfId="36621"/>
    <cellStyle name="Normal 6 6 2 3 2 2 3" xfId="36622"/>
    <cellStyle name="Normal 6 6 2 3 2 2 3 2" xfId="36623"/>
    <cellStyle name="Normal 6 6 2 3 2 2 4" xfId="36624"/>
    <cellStyle name="Normal 6 6 2 3 2 3" xfId="36625"/>
    <cellStyle name="Normal 6 6 2 3 2 3 2" xfId="36626"/>
    <cellStyle name="Normal 6 6 2 3 2 4" xfId="36627"/>
    <cellStyle name="Normal 6 6 2 3 2 4 2" xfId="36628"/>
    <cellStyle name="Normal 6 6 2 3 2 5" xfId="36629"/>
    <cellStyle name="Normal 6 6 2 3 3" xfId="36630"/>
    <cellStyle name="Normal 6 6 2 3 3 2" xfId="36631"/>
    <cellStyle name="Normal 6 6 2 3 3 2 2" xfId="36632"/>
    <cellStyle name="Normal 6 6 2 3 3 3" xfId="36633"/>
    <cellStyle name="Normal 6 6 2 3 3 3 2" xfId="36634"/>
    <cellStyle name="Normal 6 6 2 3 3 4" xfId="36635"/>
    <cellStyle name="Normal 6 6 2 3 4" xfId="36636"/>
    <cellStyle name="Normal 6 6 2 3 4 2" xfId="36637"/>
    <cellStyle name="Normal 6 6 2 3 5" xfId="36638"/>
    <cellStyle name="Normal 6 6 2 3 5 2" xfId="36639"/>
    <cellStyle name="Normal 6 6 2 3 6" xfId="36640"/>
    <cellStyle name="Normal 6 6 2 4" xfId="36641"/>
    <cellStyle name="Normal 6 6 2 4 2" xfId="36642"/>
    <cellStyle name="Normal 6 6 2 4 2 2" xfId="36643"/>
    <cellStyle name="Normal 6 6 2 4 2 2 2" xfId="36644"/>
    <cellStyle name="Normal 6 6 2 4 2 2 2 2" xfId="36645"/>
    <cellStyle name="Normal 6 6 2 4 2 2 3" xfId="36646"/>
    <cellStyle name="Normal 6 6 2 4 2 2 3 2" xfId="36647"/>
    <cellStyle name="Normal 6 6 2 4 2 2 4" xfId="36648"/>
    <cellStyle name="Normal 6 6 2 4 2 3" xfId="36649"/>
    <cellStyle name="Normal 6 6 2 4 2 3 2" xfId="36650"/>
    <cellStyle name="Normal 6 6 2 4 2 4" xfId="36651"/>
    <cellStyle name="Normal 6 6 2 4 2 4 2" xfId="36652"/>
    <cellStyle name="Normal 6 6 2 4 2 5" xfId="36653"/>
    <cellStyle name="Normal 6 6 2 4 3" xfId="36654"/>
    <cellStyle name="Normal 6 6 2 4 3 2" xfId="36655"/>
    <cellStyle name="Normal 6 6 2 4 3 2 2" xfId="36656"/>
    <cellStyle name="Normal 6 6 2 4 3 3" xfId="36657"/>
    <cellStyle name="Normal 6 6 2 4 3 3 2" xfId="36658"/>
    <cellStyle name="Normal 6 6 2 4 3 4" xfId="36659"/>
    <cellStyle name="Normal 6 6 2 4 4" xfId="36660"/>
    <cellStyle name="Normal 6 6 2 4 4 2" xfId="36661"/>
    <cellStyle name="Normal 6 6 2 4 5" xfId="36662"/>
    <cellStyle name="Normal 6 6 2 4 5 2" xfId="36663"/>
    <cellStyle name="Normal 6 6 2 4 6" xfId="36664"/>
    <cellStyle name="Normal 6 6 2 5" xfId="36665"/>
    <cellStyle name="Normal 6 6 2 5 2" xfId="36666"/>
    <cellStyle name="Normal 6 6 2 5 2 2" xfId="36667"/>
    <cellStyle name="Normal 6 6 2 5 2 2 2" xfId="36668"/>
    <cellStyle name="Normal 6 6 2 5 2 3" xfId="36669"/>
    <cellStyle name="Normal 6 6 2 5 2 3 2" xfId="36670"/>
    <cellStyle name="Normal 6 6 2 5 2 4" xfId="36671"/>
    <cellStyle name="Normal 6 6 2 5 3" xfId="36672"/>
    <cellStyle name="Normal 6 6 2 5 3 2" xfId="36673"/>
    <cellStyle name="Normal 6 6 2 5 4" xfId="36674"/>
    <cellStyle name="Normal 6 6 2 5 4 2" xfId="36675"/>
    <cellStyle name="Normal 6 6 2 5 5" xfId="36676"/>
    <cellStyle name="Normal 6 6 2 6" xfId="36677"/>
    <cellStyle name="Normal 6 6 2 6 2" xfId="36678"/>
    <cellStyle name="Normal 6 6 2 6 2 2" xfId="36679"/>
    <cellStyle name="Normal 6 6 2 6 3" xfId="36680"/>
    <cellStyle name="Normal 6 6 2 6 3 2" xfId="36681"/>
    <cellStyle name="Normal 6 6 2 6 4" xfId="36682"/>
    <cellStyle name="Normal 6 6 2 7" xfId="36683"/>
    <cellStyle name="Normal 6 6 2 7 2" xfId="36684"/>
    <cellStyle name="Normal 6 6 2 8" xfId="36685"/>
    <cellStyle name="Normal 6 6 2 8 2" xfId="36686"/>
    <cellStyle name="Normal 6 6 2 9" xfId="36687"/>
    <cellStyle name="Normal 6 6 3" xfId="36688"/>
    <cellStyle name="Normal 6 6 3 2" xfId="36689"/>
    <cellStyle name="Normal 6 6 3 2 2" xfId="36690"/>
    <cellStyle name="Normal 6 6 3 2 2 2" xfId="36691"/>
    <cellStyle name="Normal 6 6 3 2 2 2 2" xfId="36692"/>
    <cellStyle name="Normal 6 6 3 2 2 3" xfId="36693"/>
    <cellStyle name="Normal 6 6 3 2 2 3 2" xfId="36694"/>
    <cellStyle name="Normal 6 6 3 2 2 4" xfId="36695"/>
    <cellStyle name="Normal 6 6 3 2 3" xfId="36696"/>
    <cellStyle name="Normal 6 6 3 2 3 2" xfId="36697"/>
    <cellStyle name="Normal 6 6 3 2 4" xfId="36698"/>
    <cellStyle name="Normal 6 6 3 2 4 2" xfId="36699"/>
    <cellStyle name="Normal 6 6 3 2 5" xfId="36700"/>
    <cellStyle name="Normal 6 6 3 3" xfId="36701"/>
    <cellStyle name="Normal 6 6 3 3 2" xfId="36702"/>
    <cellStyle name="Normal 6 6 3 3 2 2" xfId="36703"/>
    <cellStyle name="Normal 6 6 3 3 3" xfId="36704"/>
    <cellStyle name="Normal 6 6 3 3 3 2" xfId="36705"/>
    <cellStyle name="Normal 6 6 3 3 4" xfId="36706"/>
    <cellStyle name="Normal 6 6 3 4" xfId="36707"/>
    <cellStyle name="Normal 6 6 3 4 2" xfId="36708"/>
    <cellStyle name="Normal 6 6 3 5" xfId="36709"/>
    <cellStyle name="Normal 6 6 3 5 2" xfId="36710"/>
    <cellStyle name="Normal 6 6 3 6" xfId="36711"/>
    <cellStyle name="Normal 6 6 4" xfId="36712"/>
    <cellStyle name="Normal 6 6 4 2" xfId="36713"/>
    <cellStyle name="Normal 6 6 4 2 2" xfId="36714"/>
    <cellStyle name="Normal 6 6 4 2 2 2" xfId="36715"/>
    <cellStyle name="Normal 6 6 4 2 2 2 2" xfId="36716"/>
    <cellStyle name="Normal 6 6 4 2 2 3" xfId="36717"/>
    <cellStyle name="Normal 6 6 4 2 2 3 2" xfId="36718"/>
    <cellStyle name="Normal 6 6 4 2 2 4" xfId="36719"/>
    <cellStyle name="Normal 6 6 4 2 3" xfId="36720"/>
    <cellStyle name="Normal 6 6 4 2 3 2" xfId="36721"/>
    <cellStyle name="Normal 6 6 4 2 4" xfId="36722"/>
    <cellStyle name="Normal 6 6 4 2 4 2" xfId="36723"/>
    <cellStyle name="Normal 6 6 4 2 5" xfId="36724"/>
    <cellStyle name="Normal 6 6 4 3" xfId="36725"/>
    <cellStyle name="Normal 6 6 4 3 2" xfId="36726"/>
    <cellStyle name="Normal 6 6 4 3 2 2" xfId="36727"/>
    <cellStyle name="Normal 6 6 4 3 3" xfId="36728"/>
    <cellStyle name="Normal 6 6 4 3 3 2" xfId="36729"/>
    <cellStyle name="Normal 6 6 4 3 4" xfId="36730"/>
    <cellStyle name="Normal 6 6 4 4" xfId="36731"/>
    <cellStyle name="Normal 6 6 4 4 2" xfId="36732"/>
    <cellStyle name="Normal 6 6 4 5" xfId="36733"/>
    <cellStyle name="Normal 6 6 4 5 2" xfId="36734"/>
    <cellStyle name="Normal 6 6 4 6" xfId="36735"/>
    <cellStyle name="Normal 6 6 5" xfId="36736"/>
    <cellStyle name="Normal 6 6 5 2" xfId="36737"/>
    <cellStyle name="Normal 6 6 5 2 2" xfId="36738"/>
    <cellStyle name="Normal 6 6 5 2 2 2" xfId="36739"/>
    <cellStyle name="Normal 6 6 5 2 2 2 2" xfId="36740"/>
    <cellStyle name="Normal 6 6 5 2 2 3" xfId="36741"/>
    <cellStyle name="Normal 6 6 5 2 2 3 2" xfId="36742"/>
    <cellStyle name="Normal 6 6 5 2 2 4" xfId="36743"/>
    <cellStyle name="Normal 6 6 5 2 3" xfId="36744"/>
    <cellStyle name="Normal 6 6 5 2 3 2" xfId="36745"/>
    <cellStyle name="Normal 6 6 5 2 4" xfId="36746"/>
    <cellStyle name="Normal 6 6 5 2 4 2" xfId="36747"/>
    <cellStyle name="Normal 6 6 5 2 5" xfId="36748"/>
    <cellStyle name="Normal 6 6 5 3" xfId="36749"/>
    <cellStyle name="Normal 6 6 5 3 2" xfId="36750"/>
    <cellStyle name="Normal 6 6 5 3 2 2" xfId="36751"/>
    <cellStyle name="Normal 6 6 5 3 3" xfId="36752"/>
    <cellStyle name="Normal 6 6 5 3 3 2" xfId="36753"/>
    <cellStyle name="Normal 6 6 5 3 4" xfId="36754"/>
    <cellStyle name="Normal 6 6 5 4" xfId="36755"/>
    <cellStyle name="Normal 6 6 5 4 2" xfId="36756"/>
    <cellStyle name="Normal 6 6 5 5" xfId="36757"/>
    <cellStyle name="Normal 6 6 5 5 2" xfId="36758"/>
    <cellStyle name="Normal 6 6 5 6" xfId="36759"/>
    <cellStyle name="Normal 6 6 6" xfId="36760"/>
    <cellStyle name="Normal 6 6 6 2" xfId="36761"/>
    <cellStyle name="Normal 6 6 6 2 2" xfId="36762"/>
    <cellStyle name="Normal 6 6 6 2 2 2" xfId="36763"/>
    <cellStyle name="Normal 6 6 6 2 3" xfId="36764"/>
    <cellStyle name="Normal 6 6 6 2 3 2" xfId="36765"/>
    <cellStyle name="Normal 6 6 6 2 4" xfId="36766"/>
    <cellStyle name="Normal 6 6 6 3" xfId="36767"/>
    <cellStyle name="Normal 6 6 6 3 2" xfId="36768"/>
    <cellStyle name="Normal 6 6 6 4" xfId="36769"/>
    <cellStyle name="Normal 6 6 6 4 2" xfId="36770"/>
    <cellStyle name="Normal 6 6 6 5" xfId="36771"/>
    <cellStyle name="Normal 6 6 7" xfId="36772"/>
    <cellStyle name="Normal 6 6 7 2" xfId="36773"/>
    <cellStyle name="Normal 6 6 7 2 2" xfId="36774"/>
    <cellStyle name="Normal 6 6 7 3" xfId="36775"/>
    <cellStyle name="Normal 6 6 7 3 2" xfId="36776"/>
    <cellStyle name="Normal 6 6 7 4" xfId="36777"/>
    <cellStyle name="Normal 6 6 8" xfId="36778"/>
    <cellStyle name="Normal 6 6 8 2" xfId="36779"/>
    <cellStyle name="Normal 6 6 9" xfId="36780"/>
    <cellStyle name="Normal 6 6 9 2" xfId="36781"/>
    <cellStyle name="Normal 6 7" xfId="36782"/>
    <cellStyle name="Normal 6 7 10" xfId="36783"/>
    <cellStyle name="Normal 6 7 2" xfId="36784"/>
    <cellStyle name="Normal 6 7 2 2" xfId="36785"/>
    <cellStyle name="Normal 6 7 2 2 2" xfId="36786"/>
    <cellStyle name="Normal 6 7 2 2 2 2" xfId="36787"/>
    <cellStyle name="Normal 6 7 2 2 2 2 2" xfId="36788"/>
    <cellStyle name="Normal 6 7 2 2 2 2 2 2" xfId="36789"/>
    <cellStyle name="Normal 6 7 2 2 2 2 3" xfId="36790"/>
    <cellStyle name="Normal 6 7 2 2 2 2 3 2" xfId="36791"/>
    <cellStyle name="Normal 6 7 2 2 2 2 4" xfId="36792"/>
    <cellStyle name="Normal 6 7 2 2 2 3" xfId="36793"/>
    <cellStyle name="Normal 6 7 2 2 2 3 2" xfId="36794"/>
    <cellStyle name="Normal 6 7 2 2 2 4" xfId="36795"/>
    <cellStyle name="Normal 6 7 2 2 2 4 2" xfId="36796"/>
    <cellStyle name="Normal 6 7 2 2 2 5" xfId="36797"/>
    <cellStyle name="Normal 6 7 2 2 3" xfId="36798"/>
    <cellStyle name="Normal 6 7 2 2 3 2" xfId="36799"/>
    <cellStyle name="Normal 6 7 2 2 3 2 2" xfId="36800"/>
    <cellStyle name="Normal 6 7 2 2 3 3" xfId="36801"/>
    <cellStyle name="Normal 6 7 2 2 3 3 2" xfId="36802"/>
    <cellStyle name="Normal 6 7 2 2 3 4" xfId="36803"/>
    <cellStyle name="Normal 6 7 2 2 4" xfId="36804"/>
    <cellStyle name="Normal 6 7 2 2 4 2" xfId="36805"/>
    <cellStyle name="Normal 6 7 2 2 5" xfId="36806"/>
    <cellStyle name="Normal 6 7 2 2 5 2" xfId="36807"/>
    <cellStyle name="Normal 6 7 2 2 6" xfId="36808"/>
    <cellStyle name="Normal 6 7 2 3" xfId="36809"/>
    <cellStyle name="Normal 6 7 2 3 2" xfId="36810"/>
    <cellStyle name="Normal 6 7 2 3 2 2" xfId="36811"/>
    <cellStyle name="Normal 6 7 2 3 2 2 2" xfId="36812"/>
    <cellStyle name="Normal 6 7 2 3 2 2 2 2" xfId="36813"/>
    <cellStyle name="Normal 6 7 2 3 2 2 3" xfId="36814"/>
    <cellStyle name="Normal 6 7 2 3 2 2 3 2" xfId="36815"/>
    <cellStyle name="Normal 6 7 2 3 2 2 4" xfId="36816"/>
    <cellStyle name="Normal 6 7 2 3 2 3" xfId="36817"/>
    <cellStyle name="Normal 6 7 2 3 2 3 2" xfId="36818"/>
    <cellStyle name="Normal 6 7 2 3 2 4" xfId="36819"/>
    <cellStyle name="Normal 6 7 2 3 2 4 2" xfId="36820"/>
    <cellStyle name="Normal 6 7 2 3 2 5" xfId="36821"/>
    <cellStyle name="Normal 6 7 2 3 3" xfId="36822"/>
    <cellStyle name="Normal 6 7 2 3 3 2" xfId="36823"/>
    <cellStyle name="Normal 6 7 2 3 3 2 2" xfId="36824"/>
    <cellStyle name="Normal 6 7 2 3 3 3" xfId="36825"/>
    <cellStyle name="Normal 6 7 2 3 3 3 2" xfId="36826"/>
    <cellStyle name="Normal 6 7 2 3 3 4" xfId="36827"/>
    <cellStyle name="Normal 6 7 2 3 4" xfId="36828"/>
    <cellStyle name="Normal 6 7 2 3 4 2" xfId="36829"/>
    <cellStyle name="Normal 6 7 2 3 5" xfId="36830"/>
    <cellStyle name="Normal 6 7 2 3 5 2" xfId="36831"/>
    <cellStyle name="Normal 6 7 2 3 6" xfId="36832"/>
    <cellStyle name="Normal 6 7 2 4" xfId="36833"/>
    <cellStyle name="Normal 6 7 2 4 2" xfId="36834"/>
    <cellStyle name="Normal 6 7 2 4 2 2" xfId="36835"/>
    <cellStyle name="Normal 6 7 2 4 2 2 2" xfId="36836"/>
    <cellStyle name="Normal 6 7 2 4 2 2 2 2" xfId="36837"/>
    <cellStyle name="Normal 6 7 2 4 2 2 3" xfId="36838"/>
    <cellStyle name="Normal 6 7 2 4 2 2 3 2" xfId="36839"/>
    <cellStyle name="Normal 6 7 2 4 2 2 4" xfId="36840"/>
    <cellStyle name="Normal 6 7 2 4 2 3" xfId="36841"/>
    <cellStyle name="Normal 6 7 2 4 2 3 2" xfId="36842"/>
    <cellStyle name="Normal 6 7 2 4 2 4" xfId="36843"/>
    <cellStyle name="Normal 6 7 2 4 2 4 2" xfId="36844"/>
    <cellStyle name="Normal 6 7 2 4 2 5" xfId="36845"/>
    <cellStyle name="Normal 6 7 2 4 3" xfId="36846"/>
    <cellStyle name="Normal 6 7 2 4 3 2" xfId="36847"/>
    <cellStyle name="Normal 6 7 2 4 3 2 2" xfId="36848"/>
    <cellStyle name="Normal 6 7 2 4 3 3" xfId="36849"/>
    <cellStyle name="Normal 6 7 2 4 3 3 2" xfId="36850"/>
    <cellStyle name="Normal 6 7 2 4 3 4" xfId="36851"/>
    <cellStyle name="Normal 6 7 2 4 4" xfId="36852"/>
    <cellStyle name="Normal 6 7 2 4 4 2" xfId="36853"/>
    <cellStyle name="Normal 6 7 2 4 5" xfId="36854"/>
    <cellStyle name="Normal 6 7 2 4 5 2" xfId="36855"/>
    <cellStyle name="Normal 6 7 2 4 6" xfId="36856"/>
    <cellStyle name="Normal 6 7 2 5" xfId="36857"/>
    <cellStyle name="Normal 6 7 2 5 2" xfId="36858"/>
    <cellStyle name="Normal 6 7 2 5 2 2" xfId="36859"/>
    <cellStyle name="Normal 6 7 2 5 2 2 2" xfId="36860"/>
    <cellStyle name="Normal 6 7 2 5 2 3" xfId="36861"/>
    <cellStyle name="Normal 6 7 2 5 2 3 2" xfId="36862"/>
    <cellStyle name="Normal 6 7 2 5 2 4" xfId="36863"/>
    <cellStyle name="Normal 6 7 2 5 3" xfId="36864"/>
    <cellStyle name="Normal 6 7 2 5 3 2" xfId="36865"/>
    <cellStyle name="Normal 6 7 2 5 4" xfId="36866"/>
    <cellStyle name="Normal 6 7 2 5 4 2" xfId="36867"/>
    <cellStyle name="Normal 6 7 2 5 5" xfId="36868"/>
    <cellStyle name="Normal 6 7 2 6" xfId="36869"/>
    <cellStyle name="Normal 6 7 2 6 2" xfId="36870"/>
    <cellStyle name="Normal 6 7 2 6 2 2" xfId="36871"/>
    <cellStyle name="Normal 6 7 2 6 3" xfId="36872"/>
    <cellStyle name="Normal 6 7 2 6 3 2" xfId="36873"/>
    <cellStyle name="Normal 6 7 2 6 4" xfId="36874"/>
    <cellStyle name="Normal 6 7 2 7" xfId="36875"/>
    <cellStyle name="Normal 6 7 2 7 2" xfId="36876"/>
    <cellStyle name="Normal 6 7 2 8" xfId="36877"/>
    <cellStyle name="Normal 6 7 2 8 2" xfId="36878"/>
    <cellStyle name="Normal 6 7 2 9" xfId="36879"/>
    <cellStyle name="Normal 6 7 3" xfId="36880"/>
    <cellStyle name="Normal 6 7 3 2" xfId="36881"/>
    <cellStyle name="Normal 6 7 3 2 2" xfId="36882"/>
    <cellStyle name="Normal 6 7 3 2 2 2" xfId="36883"/>
    <cellStyle name="Normal 6 7 3 2 2 2 2" xfId="36884"/>
    <cellStyle name="Normal 6 7 3 2 2 3" xfId="36885"/>
    <cellStyle name="Normal 6 7 3 2 2 3 2" xfId="36886"/>
    <cellStyle name="Normal 6 7 3 2 2 4" xfId="36887"/>
    <cellStyle name="Normal 6 7 3 2 3" xfId="36888"/>
    <cellStyle name="Normal 6 7 3 2 3 2" xfId="36889"/>
    <cellStyle name="Normal 6 7 3 2 4" xfId="36890"/>
    <cellStyle name="Normal 6 7 3 2 4 2" xfId="36891"/>
    <cellStyle name="Normal 6 7 3 2 5" xfId="36892"/>
    <cellStyle name="Normal 6 7 3 3" xfId="36893"/>
    <cellStyle name="Normal 6 7 3 3 2" xfId="36894"/>
    <cellStyle name="Normal 6 7 3 3 2 2" xfId="36895"/>
    <cellStyle name="Normal 6 7 3 3 3" xfId="36896"/>
    <cellStyle name="Normal 6 7 3 3 3 2" xfId="36897"/>
    <cellStyle name="Normal 6 7 3 3 4" xfId="36898"/>
    <cellStyle name="Normal 6 7 3 4" xfId="36899"/>
    <cellStyle name="Normal 6 7 3 4 2" xfId="36900"/>
    <cellStyle name="Normal 6 7 3 5" xfId="36901"/>
    <cellStyle name="Normal 6 7 3 5 2" xfId="36902"/>
    <cellStyle name="Normal 6 7 3 6" xfId="36903"/>
    <cellStyle name="Normal 6 7 4" xfId="36904"/>
    <cellStyle name="Normal 6 7 4 2" xfId="36905"/>
    <cellStyle name="Normal 6 7 4 2 2" xfId="36906"/>
    <cellStyle name="Normal 6 7 4 2 2 2" xfId="36907"/>
    <cellStyle name="Normal 6 7 4 2 2 2 2" xfId="36908"/>
    <cellStyle name="Normal 6 7 4 2 2 3" xfId="36909"/>
    <cellStyle name="Normal 6 7 4 2 2 3 2" xfId="36910"/>
    <cellStyle name="Normal 6 7 4 2 2 4" xfId="36911"/>
    <cellStyle name="Normal 6 7 4 2 3" xfId="36912"/>
    <cellStyle name="Normal 6 7 4 2 3 2" xfId="36913"/>
    <cellStyle name="Normal 6 7 4 2 4" xfId="36914"/>
    <cellStyle name="Normal 6 7 4 2 4 2" xfId="36915"/>
    <cellStyle name="Normal 6 7 4 2 5" xfId="36916"/>
    <cellStyle name="Normal 6 7 4 3" xfId="36917"/>
    <cellStyle name="Normal 6 7 4 3 2" xfId="36918"/>
    <cellStyle name="Normal 6 7 4 3 2 2" xfId="36919"/>
    <cellStyle name="Normal 6 7 4 3 3" xfId="36920"/>
    <cellStyle name="Normal 6 7 4 3 3 2" xfId="36921"/>
    <cellStyle name="Normal 6 7 4 3 4" xfId="36922"/>
    <cellStyle name="Normal 6 7 4 4" xfId="36923"/>
    <cellStyle name="Normal 6 7 4 4 2" xfId="36924"/>
    <cellStyle name="Normal 6 7 4 5" xfId="36925"/>
    <cellStyle name="Normal 6 7 4 5 2" xfId="36926"/>
    <cellStyle name="Normal 6 7 4 6" xfId="36927"/>
    <cellStyle name="Normal 6 7 5" xfId="36928"/>
    <cellStyle name="Normal 6 7 5 2" xfId="36929"/>
    <cellStyle name="Normal 6 7 5 2 2" xfId="36930"/>
    <cellStyle name="Normal 6 7 5 2 2 2" xfId="36931"/>
    <cellStyle name="Normal 6 7 5 2 2 2 2" xfId="36932"/>
    <cellStyle name="Normal 6 7 5 2 2 3" xfId="36933"/>
    <cellStyle name="Normal 6 7 5 2 2 3 2" xfId="36934"/>
    <cellStyle name="Normal 6 7 5 2 2 4" xfId="36935"/>
    <cellStyle name="Normal 6 7 5 2 3" xfId="36936"/>
    <cellStyle name="Normal 6 7 5 2 3 2" xfId="36937"/>
    <cellStyle name="Normal 6 7 5 2 4" xfId="36938"/>
    <cellStyle name="Normal 6 7 5 2 4 2" xfId="36939"/>
    <cellStyle name="Normal 6 7 5 2 5" xfId="36940"/>
    <cellStyle name="Normal 6 7 5 3" xfId="36941"/>
    <cellStyle name="Normal 6 7 5 3 2" xfId="36942"/>
    <cellStyle name="Normal 6 7 5 3 2 2" xfId="36943"/>
    <cellStyle name="Normal 6 7 5 3 3" xfId="36944"/>
    <cellStyle name="Normal 6 7 5 3 3 2" xfId="36945"/>
    <cellStyle name="Normal 6 7 5 3 4" xfId="36946"/>
    <cellStyle name="Normal 6 7 5 4" xfId="36947"/>
    <cellStyle name="Normal 6 7 5 4 2" xfId="36948"/>
    <cellStyle name="Normal 6 7 5 5" xfId="36949"/>
    <cellStyle name="Normal 6 7 5 5 2" xfId="36950"/>
    <cellStyle name="Normal 6 7 5 6" xfId="36951"/>
    <cellStyle name="Normal 6 7 6" xfId="36952"/>
    <cellStyle name="Normal 6 7 6 2" xfId="36953"/>
    <cellStyle name="Normal 6 7 6 2 2" xfId="36954"/>
    <cellStyle name="Normal 6 7 6 2 2 2" xfId="36955"/>
    <cellStyle name="Normal 6 7 6 2 3" xfId="36956"/>
    <cellStyle name="Normal 6 7 6 2 3 2" xfId="36957"/>
    <cellStyle name="Normal 6 7 6 2 4" xfId="36958"/>
    <cellStyle name="Normal 6 7 6 3" xfId="36959"/>
    <cellStyle name="Normal 6 7 6 3 2" xfId="36960"/>
    <cellStyle name="Normal 6 7 6 4" xfId="36961"/>
    <cellStyle name="Normal 6 7 6 4 2" xfId="36962"/>
    <cellStyle name="Normal 6 7 6 5" xfId="36963"/>
    <cellStyle name="Normal 6 7 7" xfId="36964"/>
    <cellStyle name="Normal 6 7 7 2" xfId="36965"/>
    <cellStyle name="Normal 6 7 7 2 2" xfId="36966"/>
    <cellStyle name="Normal 6 7 7 3" xfId="36967"/>
    <cellStyle name="Normal 6 7 7 3 2" xfId="36968"/>
    <cellStyle name="Normal 6 7 7 4" xfId="36969"/>
    <cellStyle name="Normal 6 7 8" xfId="36970"/>
    <cellStyle name="Normal 6 7 8 2" xfId="36971"/>
    <cellStyle name="Normal 6 7 9" xfId="36972"/>
    <cellStyle name="Normal 6 7 9 2" xfId="36973"/>
    <cellStyle name="Normal 6 8" xfId="36974"/>
    <cellStyle name="Normal 6 8 10" xfId="36975"/>
    <cellStyle name="Normal 6 8 2" xfId="36976"/>
    <cellStyle name="Normal 6 8 2 2" xfId="36977"/>
    <cellStyle name="Normal 6 8 2 2 2" xfId="36978"/>
    <cellStyle name="Normal 6 8 2 2 2 2" xfId="36979"/>
    <cellStyle name="Normal 6 8 2 2 2 2 2" xfId="36980"/>
    <cellStyle name="Normal 6 8 2 2 2 2 2 2" xfId="36981"/>
    <cellStyle name="Normal 6 8 2 2 2 2 3" xfId="36982"/>
    <cellStyle name="Normal 6 8 2 2 2 2 3 2" xfId="36983"/>
    <cellStyle name="Normal 6 8 2 2 2 2 4" xfId="36984"/>
    <cellStyle name="Normal 6 8 2 2 2 3" xfId="36985"/>
    <cellStyle name="Normal 6 8 2 2 2 3 2" xfId="36986"/>
    <cellStyle name="Normal 6 8 2 2 2 4" xfId="36987"/>
    <cellStyle name="Normal 6 8 2 2 2 4 2" xfId="36988"/>
    <cellStyle name="Normal 6 8 2 2 2 5" xfId="36989"/>
    <cellStyle name="Normal 6 8 2 2 3" xfId="36990"/>
    <cellStyle name="Normal 6 8 2 2 3 2" xfId="36991"/>
    <cellStyle name="Normal 6 8 2 2 3 2 2" xfId="36992"/>
    <cellStyle name="Normal 6 8 2 2 3 3" xfId="36993"/>
    <cellStyle name="Normal 6 8 2 2 3 3 2" xfId="36994"/>
    <cellStyle name="Normal 6 8 2 2 3 4" xfId="36995"/>
    <cellStyle name="Normal 6 8 2 2 4" xfId="36996"/>
    <cellStyle name="Normal 6 8 2 2 4 2" xfId="36997"/>
    <cellStyle name="Normal 6 8 2 2 5" xfId="36998"/>
    <cellStyle name="Normal 6 8 2 2 5 2" xfId="36999"/>
    <cellStyle name="Normal 6 8 2 2 6" xfId="37000"/>
    <cellStyle name="Normal 6 8 2 3" xfId="37001"/>
    <cellStyle name="Normal 6 8 2 3 2" xfId="37002"/>
    <cellStyle name="Normal 6 8 2 3 2 2" xfId="37003"/>
    <cellStyle name="Normal 6 8 2 3 2 2 2" xfId="37004"/>
    <cellStyle name="Normal 6 8 2 3 2 2 2 2" xfId="37005"/>
    <cellStyle name="Normal 6 8 2 3 2 2 3" xfId="37006"/>
    <cellStyle name="Normal 6 8 2 3 2 2 3 2" xfId="37007"/>
    <cellStyle name="Normal 6 8 2 3 2 2 4" xfId="37008"/>
    <cellStyle name="Normal 6 8 2 3 2 3" xfId="37009"/>
    <cellStyle name="Normal 6 8 2 3 2 3 2" xfId="37010"/>
    <cellStyle name="Normal 6 8 2 3 2 4" xfId="37011"/>
    <cellStyle name="Normal 6 8 2 3 2 4 2" xfId="37012"/>
    <cellStyle name="Normal 6 8 2 3 2 5" xfId="37013"/>
    <cellStyle name="Normal 6 8 2 3 3" xfId="37014"/>
    <cellStyle name="Normal 6 8 2 3 3 2" xfId="37015"/>
    <cellStyle name="Normal 6 8 2 3 3 2 2" xfId="37016"/>
    <cellStyle name="Normal 6 8 2 3 3 3" xfId="37017"/>
    <cellStyle name="Normal 6 8 2 3 3 3 2" xfId="37018"/>
    <cellStyle name="Normal 6 8 2 3 3 4" xfId="37019"/>
    <cellStyle name="Normal 6 8 2 3 4" xfId="37020"/>
    <cellStyle name="Normal 6 8 2 3 4 2" xfId="37021"/>
    <cellStyle name="Normal 6 8 2 3 5" xfId="37022"/>
    <cellStyle name="Normal 6 8 2 3 5 2" xfId="37023"/>
    <cellStyle name="Normal 6 8 2 3 6" xfId="37024"/>
    <cellStyle name="Normal 6 8 2 4" xfId="37025"/>
    <cellStyle name="Normal 6 8 2 4 2" xfId="37026"/>
    <cellStyle name="Normal 6 8 2 4 2 2" xfId="37027"/>
    <cellStyle name="Normal 6 8 2 4 2 2 2" xfId="37028"/>
    <cellStyle name="Normal 6 8 2 4 2 2 2 2" xfId="37029"/>
    <cellStyle name="Normal 6 8 2 4 2 2 3" xfId="37030"/>
    <cellStyle name="Normal 6 8 2 4 2 2 3 2" xfId="37031"/>
    <cellStyle name="Normal 6 8 2 4 2 2 4" xfId="37032"/>
    <cellStyle name="Normal 6 8 2 4 2 3" xfId="37033"/>
    <cellStyle name="Normal 6 8 2 4 2 3 2" xfId="37034"/>
    <cellStyle name="Normal 6 8 2 4 2 4" xfId="37035"/>
    <cellStyle name="Normal 6 8 2 4 2 4 2" xfId="37036"/>
    <cellStyle name="Normal 6 8 2 4 2 5" xfId="37037"/>
    <cellStyle name="Normal 6 8 2 4 3" xfId="37038"/>
    <cellStyle name="Normal 6 8 2 4 3 2" xfId="37039"/>
    <cellStyle name="Normal 6 8 2 4 3 2 2" xfId="37040"/>
    <cellStyle name="Normal 6 8 2 4 3 3" xfId="37041"/>
    <cellStyle name="Normal 6 8 2 4 3 3 2" xfId="37042"/>
    <cellStyle name="Normal 6 8 2 4 3 4" xfId="37043"/>
    <cellStyle name="Normal 6 8 2 4 4" xfId="37044"/>
    <cellStyle name="Normal 6 8 2 4 4 2" xfId="37045"/>
    <cellStyle name="Normal 6 8 2 4 5" xfId="37046"/>
    <cellStyle name="Normal 6 8 2 4 5 2" xfId="37047"/>
    <cellStyle name="Normal 6 8 2 4 6" xfId="37048"/>
    <cellStyle name="Normal 6 8 2 5" xfId="37049"/>
    <cellStyle name="Normal 6 8 2 5 2" xfId="37050"/>
    <cellStyle name="Normal 6 8 2 5 2 2" xfId="37051"/>
    <cellStyle name="Normal 6 8 2 5 2 2 2" xfId="37052"/>
    <cellStyle name="Normal 6 8 2 5 2 3" xfId="37053"/>
    <cellStyle name="Normal 6 8 2 5 2 3 2" xfId="37054"/>
    <cellStyle name="Normal 6 8 2 5 2 4" xfId="37055"/>
    <cellStyle name="Normal 6 8 2 5 3" xfId="37056"/>
    <cellStyle name="Normal 6 8 2 5 3 2" xfId="37057"/>
    <cellStyle name="Normal 6 8 2 5 4" xfId="37058"/>
    <cellStyle name="Normal 6 8 2 5 4 2" xfId="37059"/>
    <cellStyle name="Normal 6 8 2 5 5" xfId="37060"/>
    <cellStyle name="Normal 6 8 2 6" xfId="37061"/>
    <cellStyle name="Normal 6 8 2 6 2" xfId="37062"/>
    <cellStyle name="Normal 6 8 2 6 2 2" xfId="37063"/>
    <cellStyle name="Normal 6 8 2 6 3" xfId="37064"/>
    <cellStyle name="Normal 6 8 2 6 3 2" xfId="37065"/>
    <cellStyle name="Normal 6 8 2 6 4" xfId="37066"/>
    <cellStyle name="Normal 6 8 2 7" xfId="37067"/>
    <cellStyle name="Normal 6 8 2 7 2" xfId="37068"/>
    <cellStyle name="Normal 6 8 2 8" xfId="37069"/>
    <cellStyle name="Normal 6 8 2 8 2" xfId="37070"/>
    <cellStyle name="Normal 6 8 2 9" xfId="37071"/>
    <cellStyle name="Normal 6 8 3" xfId="37072"/>
    <cellStyle name="Normal 6 8 3 2" xfId="37073"/>
    <cellStyle name="Normal 6 8 3 2 2" xfId="37074"/>
    <cellStyle name="Normal 6 8 3 2 2 2" xfId="37075"/>
    <cellStyle name="Normal 6 8 3 2 2 2 2" xfId="37076"/>
    <cellStyle name="Normal 6 8 3 2 2 3" xfId="37077"/>
    <cellStyle name="Normal 6 8 3 2 2 3 2" xfId="37078"/>
    <cellStyle name="Normal 6 8 3 2 2 4" xfId="37079"/>
    <cellStyle name="Normal 6 8 3 2 3" xfId="37080"/>
    <cellStyle name="Normal 6 8 3 2 3 2" xfId="37081"/>
    <cellStyle name="Normal 6 8 3 2 4" xfId="37082"/>
    <cellStyle name="Normal 6 8 3 2 4 2" xfId="37083"/>
    <cellStyle name="Normal 6 8 3 2 5" xfId="37084"/>
    <cellStyle name="Normal 6 8 3 3" xfId="37085"/>
    <cellStyle name="Normal 6 8 3 3 2" xfId="37086"/>
    <cellStyle name="Normal 6 8 3 3 2 2" xfId="37087"/>
    <cellStyle name="Normal 6 8 3 3 3" xfId="37088"/>
    <cellStyle name="Normal 6 8 3 3 3 2" xfId="37089"/>
    <cellStyle name="Normal 6 8 3 3 4" xfId="37090"/>
    <cellStyle name="Normal 6 8 3 4" xfId="37091"/>
    <cellStyle name="Normal 6 8 3 4 2" xfId="37092"/>
    <cellStyle name="Normal 6 8 3 5" xfId="37093"/>
    <cellStyle name="Normal 6 8 3 5 2" xfId="37094"/>
    <cellStyle name="Normal 6 8 3 6" xfId="37095"/>
    <cellStyle name="Normal 6 8 4" xfId="37096"/>
    <cellStyle name="Normal 6 8 4 2" xfId="37097"/>
    <cellStyle name="Normal 6 8 4 2 2" xfId="37098"/>
    <cellStyle name="Normal 6 8 4 2 2 2" xfId="37099"/>
    <cellStyle name="Normal 6 8 4 2 2 2 2" xfId="37100"/>
    <cellStyle name="Normal 6 8 4 2 2 3" xfId="37101"/>
    <cellStyle name="Normal 6 8 4 2 2 3 2" xfId="37102"/>
    <cellStyle name="Normal 6 8 4 2 2 4" xfId="37103"/>
    <cellStyle name="Normal 6 8 4 2 3" xfId="37104"/>
    <cellStyle name="Normal 6 8 4 2 3 2" xfId="37105"/>
    <cellStyle name="Normal 6 8 4 2 4" xfId="37106"/>
    <cellStyle name="Normal 6 8 4 2 4 2" xfId="37107"/>
    <cellStyle name="Normal 6 8 4 2 5" xfId="37108"/>
    <cellStyle name="Normal 6 8 4 3" xfId="37109"/>
    <cellStyle name="Normal 6 8 4 3 2" xfId="37110"/>
    <cellStyle name="Normal 6 8 4 3 2 2" xfId="37111"/>
    <cellStyle name="Normal 6 8 4 3 3" xfId="37112"/>
    <cellStyle name="Normal 6 8 4 3 3 2" xfId="37113"/>
    <cellStyle name="Normal 6 8 4 3 4" xfId="37114"/>
    <cellStyle name="Normal 6 8 4 4" xfId="37115"/>
    <cellStyle name="Normal 6 8 4 4 2" xfId="37116"/>
    <cellStyle name="Normal 6 8 4 5" xfId="37117"/>
    <cellStyle name="Normal 6 8 4 5 2" xfId="37118"/>
    <cellStyle name="Normal 6 8 4 6" xfId="37119"/>
    <cellStyle name="Normal 6 8 5" xfId="37120"/>
    <cellStyle name="Normal 6 8 5 2" xfId="37121"/>
    <cellStyle name="Normal 6 8 5 2 2" xfId="37122"/>
    <cellStyle name="Normal 6 8 5 2 2 2" xfId="37123"/>
    <cellStyle name="Normal 6 8 5 2 2 2 2" xfId="37124"/>
    <cellStyle name="Normal 6 8 5 2 2 3" xfId="37125"/>
    <cellStyle name="Normal 6 8 5 2 2 3 2" xfId="37126"/>
    <cellStyle name="Normal 6 8 5 2 2 4" xfId="37127"/>
    <cellStyle name="Normal 6 8 5 2 3" xfId="37128"/>
    <cellStyle name="Normal 6 8 5 2 3 2" xfId="37129"/>
    <cellStyle name="Normal 6 8 5 2 4" xfId="37130"/>
    <cellStyle name="Normal 6 8 5 2 4 2" xfId="37131"/>
    <cellStyle name="Normal 6 8 5 2 5" xfId="37132"/>
    <cellStyle name="Normal 6 8 5 3" xfId="37133"/>
    <cellStyle name="Normal 6 8 5 3 2" xfId="37134"/>
    <cellStyle name="Normal 6 8 5 3 2 2" xfId="37135"/>
    <cellStyle name="Normal 6 8 5 3 3" xfId="37136"/>
    <cellStyle name="Normal 6 8 5 3 3 2" xfId="37137"/>
    <cellStyle name="Normal 6 8 5 3 4" xfId="37138"/>
    <cellStyle name="Normal 6 8 5 4" xfId="37139"/>
    <cellStyle name="Normal 6 8 5 4 2" xfId="37140"/>
    <cellStyle name="Normal 6 8 5 5" xfId="37141"/>
    <cellStyle name="Normal 6 8 5 5 2" xfId="37142"/>
    <cellStyle name="Normal 6 8 5 6" xfId="37143"/>
    <cellStyle name="Normal 6 8 6" xfId="37144"/>
    <cellStyle name="Normal 6 8 6 2" xfId="37145"/>
    <cellStyle name="Normal 6 8 6 2 2" xfId="37146"/>
    <cellStyle name="Normal 6 8 6 2 2 2" xfId="37147"/>
    <cellStyle name="Normal 6 8 6 2 3" xfId="37148"/>
    <cellStyle name="Normal 6 8 6 2 3 2" xfId="37149"/>
    <cellStyle name="Normal 6 8 6 2 4" xfId="37150"/>
    <cellStyle name="Normal 6 8 6 3" xfId="37151"/>
    <cellStyle name="Normal 6 8 6 3 2" xfId="37152"/>
    <cellStyle name="Normal 6 8 6 4" xfId="37153"/>
    <cellStyle name="Normal 6 8 6 4 2" xfId="37154"/>
    <cellStyle name="Normal 6 8 6 5" xfId="37155"/>
    <cellStyle name="Normal 6 8 7" xfId="37156"/>
    <cellStyle name="Normal 6 8 7 2" xfId="37157"/>
    <cellStyle name="Normal 6 8 7 2 2" xfId="37158"/>
    <cellStyle name="Normal 6 8 7 3" xfId="37159"/>
    <cellStyle name="Normal 6 8 7 3 2" xfId="37160"/>
    <cellStyle name="Normal 6 8 7 4" xfId="37161"/>
    <cellStyle name="Normal 6 8 8" xfId="37162"/>
    <cellStyle name="Normal 6 8 8 2" xfId="37163"/>
    <cellStyle name="Normal 6 8 9" xfId="37164"/>
    <cellStyle name="Normal 6 8 9 2" xfId="37165"/>
    <cellStyle name="Normal 6 9" xfId="37166"/>
    <cellStyle name="Normal 6 9 2" xfId="37167"/>
    <cellStyle name="Normal 6 9 2 10" xfId="37168"/>
    <cellStyle name="Normal 6 9 2 10 2" xfId="37169"/>
    <cellStyle name="Normal 6 9 2 11" xfId="37170"/>
    <cellStyle name="Normal 6 9 2 2" xfId="37171"/>
    <cellStyle name="Normal 6 9 2 2 2" xfId="37172"/>
    <cellStyle name="Normal 6 9 2 2 2 2" xfId="37173"/>
    <cellStyle name="Normal 6 9 2 2 2 2 2" xfId="37174"/>
    <cellStyle name="Normal 6 9 2 2 2 2 2 2" xfId="37175"/>
    <cellStyle name="Normal 6 9 2 2 2 2 2 2 2" xfId="37176"/>
    <cellStyle name="Normal 6 9 2 2 2 2 2 3" xfId="37177"/>
    <cellStyle name="Normal 6 9 2 2 2 2 2 3 2" xfId="37178"/>
    <cellStyle name="Normal 6 9 2 2 2 2 2 4" xfId="37179"/>
    <cellStyle name="Normal 6 9 2 2 2 2 3" xfId="37180"/>
    <cellStyle name="Normal 6 9 2 2 2 2 3 2" xfId="37181"/>
    <cellStyle name="Normal 6 9 2 2 2 2 4" xfId="37182"/>
    <cellStyle name="Normal 6 9 2 2 2 2 4 2" xfId="37183"/>
    <cellStyle name="Normal 6 9 2 2 2 2 5" xfId="37184"/>
    <cellStyle name="Normal 6 9 2 2 2 3" xfId="37185"/>
    <cellStyle name="Normal 6 9 2 2 2 3 2" xfId="37186"/>
    <cellStyle name="Normal 6 9 2 2 2 3 2 2" xfId="37187"/>
    <cellStyle name="Normal 6 9 2 2 2 3 3" xfId="37188"/>
    <cellStyle name="Normal 6 9 2 2 2 3 3 2" xfId="37189"/>
    <cellStyle name="Normal 6 9 2 2 2 3 4" xfId="37190"/>
    <cellStyle name="Normal 6 9 2 2 2 4" xfId="37191"/>
    <cellStyle name="Normal 6 9 2 2 2 4 2" xfId="37192"/>
    <cellStyle name="Normal 6 9 2 2 2 5" xfId="37193"/>
    <cellStyle name="Normal 6 9 2 2 2 5 2" xfId="37194"/>
    <cellStyle name="Normal 6 9 2 2 2 6" xfId="37195"/>
    <cellStyle name="Normal 6 9 2 2 3" xfId="37196"/>
    <cellStyle name="Normal 6 9 2 2 3 2" xfId="37197"/>
    <cellStyle name="Normal 6 9 2 2 3 2 2" xfId="37198"/>
    <cellStyle name="Normal 6 9 2 2 3 2 2 2" xfId="37199"/>
    <cellStyle name="Normal 6 9 2 2 3 2 2 2 2" xfId="37200"/>
    <cellStyle name="Normal 6 9 2 2 3 2 2 3" xfId="37201"/>
    <cellStyle name="Normal 6 9 2 2 3 2 2 3 2" xfId="37202"/>
    <cellStyle name="Normal 6 9 2 2 3 2 2 4" xfId="37203"/>
    <cellStyle name="Normal 6 9 2 2 3 2 3" xfId="37204"/>
    <cellStyle name="Normal 6 9 2 2 3 2 3 2" xfId="37205"/>
    <cellStyle name="Normal 6 9 2 2 3 2 4" xfId="37206"/>
    <cellStyle name="Normal 6 9 2 2 3 2 4 2" xfId="37207"/>
    <cellStyle name="Normal 6 9 2 2 3 2 5" xfId="37208"/>
    <cellStyle name="Normal 6 9 2 2 3 3" xfId="37209"/>
    <cellStyle name="Normal 6 9 2 2 3 3 2" xfId="37210"/>
    <cellStyle name="Normal 6 9 2 2 3 3 2 2" xfId="37211"/>
    <cellStyle name="Normal 6 9 2 2 3 3 3" xfId="37212"/>
    <cellStyle name="Normal 6 9 2 2 3 3 3 2" xfId="37213"/>
    <cellStyle name="Normal 6 9 2 2 3 3 4" xfId="37214"/>
    <cellStyle name="Normal 6 9 2 2 3 4" xfId="37215"/>
    <cellStyle name="Normal 6 9 2 2 3 4 2" xfId="37216"/>
    <cellStyle name="Normal 6 9 2 2 3 5" xfId="37217"/>
    <cellStyle name="Normal 6 9 2 2 3 5 2" xfId="37218"/>
    <cellStyle name="Normal 6 9 2 2 3 6" xfId="37219"/>
    <cellStyle name="Normal 6 9 2 2 4" xfId="37220"/>
    <cellStyle name="Normal 6 9 2 2 4 2" xfId="37221"/>
    <cellStyle name="Normal 6 9 2 2 4 2 2" xfId="37222"/>
    <cellStyle name="Normal 6 9 2 2 4 2 2 2" xfId="37223"/>
    <cellStyle name="Normal 6 9 2 2 4 2 2 2 2" xfId="37224"/>
    <cellStyle name="Normal 6 9 2 2 4 2 2 3" xfId="37225"/>
    <cellStyle name="Normal 6 9 2 2 4 2 2 3 2" xfId="37226"/>
    <cellStyle name="Normal 6 9 2 2 4 2 2 4" xfId="37227"/>
    <cellStyle name="Normal 6 9 2 2 4 2 3" xfId="37228"/>
    <cellStyle name="Normal 6 9 2 2 4 2 3 2" xfId="37229"/>
    <cellStyle name="Normal 6 9 2 2 4 2 4" xfId="37230"/>
    <cellStyle name="Normal 6 9 2 2 4 2 4 2" xfId="37231"/>
    <cellStyle name="Normal 6 9 2 2 4 2 5" xfId="37232"/>
    <cellStyle name="Normal 6 9 2 2 4 3" xfId="37233"/>
    <cellStyle name="Normal 6 9 2 2 4 3 2" xfId="37234"/>
    <cellStyle name="Normal 6 9 2 2 4 3 2 2" xfId="37235"/>
    <cellStyle name="Normal 6 9 2 2 4 3 3" xfId="37236"/>
    <cellStyle name="Normal 6 9 2 2 4 3 3 2" xfId="37237"/>
    <cellStyle name="Normal 6 9 2 2 4 3 4" xfId="37238"/>
    <cellStyle name="Normal 6 9 2 2 4 4" xfId="37239"/>
    <cellStyle name="Normal 6 9 2 2 4 4 2" xfId="37240"/>
    <cellStyle name="Normal 6 9 2 2 4 5" xfId="37241"/>
    <cellStyle name="Normal 6 9 2 2 4 5 2" xfId="37242"/>
    <cellStyle name="Normal 6 9 2 2 4 6" xfId="37243"/>
    <cellStyle name="Normal 6 9 2 2 5" xfId="37244"/>
    <cellStyle name="Normal 6 9 2 2 5 2" xfId="37245"/>
    <cellStyle name="Normal 6 9 2 2 5 2 2" xfId="37246"/>
    <cellStyle name="Normal 6 9 2 2 5 2 2 2" xfId="37247"/>
    <cellStyle name="Normal 6 9 2 2 5 2 3" xfId="37248"/>
    <cellStyle name="Normal 6 9 2 2 5 2 3 2" xfId="37249"/>
    <cellStyle name="Normal 6 9 2 2 5 2 4" xfId="37250"/>
    <cellStyle name="Normal 6 9 2 2 5 3" xfId="37251"/>
    <cellStyle name="Normal 6 9 2 2 5 3 2" xfId="37252"/>
    <cellStyle name="Normal 6 9 2 2 5 4" xfId="37253"/>
    <cellStyle name="Normal 6 9 2 2 5 4 2" xfId="37254"/>
    <cellStyle name="Normal 6 9 2 2 5 5" xfId="37255"/>
    <cellStyle name="Normal 6 9 2 2 6" xfId="37256"/>
    <cellStyle name="Normal 6 9 2 2 6 2" xfId="37257"/>
    <cellStyle name="Normal 6 9 2 2 6 2 2" xfId="37258"/>
    <cellStyle name="Normal 6 9 2 2 6 3" xfId="37259"/>
    <cellStyle name="Normal 6 9 2 2 6 3 2" xfId="37260"/>
    <cellStyle name="Normal 6 9 2 2 6 4" xfId="37261"/>
    <cellStyle name="Normal 6 9 2 2 7" xfId="37262"/>
    <cellStyle name="Normal 6 9 2 2 7 2" xfId="37263"/>
    <cellStyle name="Normal 6 9 2 2 8" xfId="37264"/>
    <cellStyle name="Normal 6 9 2 2 8 2" xfId="37265"/>
    <cellStyle name="Normal 6 9 2 2 9" xfId="37266"/>
    <cellStyle name="Normal 6 9 2 3" xfId="37267"/>
    <cellStyle name="Normal 6 9 2 3 2" xfId="37268"/>
    <cellStyle name="Normal 6 9 2 3 2 2" xfId="37269"/>
    <cellStyle name="Normal 6 9 2 3 2 2 2" xfId="37270"/>
    <cellStyle name="Normal 6 9 2 3 2 2 2 2" xfId="37271"/>
    <cellStyle name="Normal 6 9 2 3 2 2 3" xfId="37272"/>
    <cellStyle name="Normal 6 9 2 3 2 2 3 2" xfId="37273"/>
    <cellStyle name="Normal 6 9 2 3 2 2 4" xfId="37274"/>
    <cellStyle name="Normal 6 9 2 3 2 3" xfId="37275"/>
    <cellStyle name="Normal 6 9 2 3 2 3 2" xfId="37276"/>
    <cellStyle name="Normal 6 9 2 3 2 4" xfId="37277"/>
    <cellStyle name="Normal 6 9 2 3 2 4 2" xfId="37278"/>
    <cellStyle name="Normal 6 9 2 3 2 5" xfId="37279"/>
    <cellStyle name="Normal 6 9 2 3 3" xfId="37280"/>
    <cellStyle name="Normal 6 9 2 3 3 2" xfId="37281"/>
    <cellStyle name="Normal 6 9 2 3 3 2 2" xfId="37282"/>
    <cellStyle name="Normal 6 9 2 3 3 3" xfId="37283"/>
    <cellStyle name="Normal 6 9 2 3 3 3 2" xfId="37284"/>
    <cellStyle name="Normal 6 9 2 3 3 4" xfId="37285"/>
    <cellStyle name="Normal 6 9 2 3 4" xfId="37286"/>
    <cellStyle name="Normal 6 9 2 3 4 2" xfId="37287"/>
    <cellStyle name="Normal 6 9 2 3 5" xfId="37288"/>
    <cellStyle name="Normal 6 9 2 3 5 2" xfId="37289"/>
    <cellStyle name="Normal 6 9 2 3 6" xfId="37290"/>
    <cellStyle name="Normal 6 9 2 4" xfId="37291"/>
    <cellStyle name="Normal 6 9 2 4 10" xfId="37292"/>
    <cellStyle name="Normal 6 9 2 4 10 2" xfId="37293"/>
    <cellStyle name="Normal 6 9 2 4 11" xfId="37294"/>
    <cellStyle name="Normal 6 9 2 4 2" xfId="37295"/>
    <cellStyle name="Normal 6 9 2 4 2 2" xfId="37296"/>
    <cellStyle name="Normal 6 9 2 4 2 2 2" xfId="37297"/>
    <cellStyle name="Normal 6 9 2 4 2 2 2 2" xfId="37298"/>
    <cellStyle name="Normal 6 9 2 4 2 2 2 2 2" xfId="37299"/>
    <cellStyle name="Normal 6 9 2 4 2 2 2 2 2 2" xfId="37300"/>
    <cellStyle name="Normal 6 9 2 4 2 2 2 2 3" xfId="37301"/>
    <cellStyle name="Normal 6 9 2 4 2 2 2 2 3 2" xfId="37302"/>
    <cellStyle name="Normal 6 9 2 4 2 2 2 2 4" xfId="37303"/>
    <cellStyle name="Normal 6 9 2 4 2 2 2 3" xfId="37304"/>
    <cellStyle name="Normal 6 9 2 4 2 2 2 3 2" xfId="37305"/>
    <cellStyle name="Normal 6 9 2 4 2 2 2 4" xfId="37306"/>
    <cellStyle name="Normal 6 9 2 4 2 2 2 4 2" xfId="37307"/>
    <cellStyle name="Normal 6 9 2 4 2 2 2 5" xfId="37308"/>
    <cellStyle name="Normal 6 9 2 4 2 2 3" xfId="37309"/>
    <cellStyle name="Normal 6 9 2 4 2 2 3 2" xfId="37310"/>
    <cellStyle name="Normal 6 9 2 4 2 2 3 2 2" xfId="37311"/>
    <cellStyle name="Normal 6 9 2 4 2 2 3 3" xfId="37312"/>
    <cellStyle name="Normal 6 9 2 4 2 2 3 3 2" xfId="37313"/>
    <cellStyle name="Normal 6 9 2 4 2 2 3 4" xfId="37314"/>
    <cellStyle name="Normal 6 9 2 4 2 2 4" xfId="37315"/>
    <cellStyle name="Normal 6 9 2 4 2 2 4 2" xfId="37316"/>
    <cellStyle name="Normal 6 9 2 4 2 2 5" xfId="37317"/>
    <cellStyle name="Normal 6 9 2 4 2 2 5 2" xfId="37318"/>
    <cellStyle name="Normal 6 9 2 4 2 2 6" xfId="37319"/>
    <cellStyle name="Normal 6 9 2 4 2 3" xfId="37320"/>
    <cellStyle name="Normal 6 9 2 4 2 3 2" xfId="37321"/>
    <cellStyle name="Normal 6 9 2 4 2 3 2 2" xfId="37322"/>
    <cellStyle name="Normal 6 9 2 4 2 3 2 2 2" xfId="37323"/>
    <cellStyle name="Normal 6 9 2 4 2 3 2 2 2 2" xfId="37324"/>
    <cellStyle name="Normal 6 9 2 4 2 3 2 2 3" xfId="37325"/>
    <cellStyle name="Normal 6 9 2 4 2 3 2 2 3 2" xfId="37326"/>
    <cellStyle name="Normal 6 9 2 4 2 3 2 2 4" xfId="37327"/>
    <cellStyle name="Normal 6 9 2 4 2 3 2 3" xfId="37328"/>
    <cellStyle name="Normal 6 9 2 4 2 3 2 3 2" xfId="37329"/>
    <cellStyle name="Normal 6 9 2 4 2 3 2 4" xfId="37330"/>
    <cellStyle name="Normal 6 9 2 4 2 3 2 4 2" xfId="37331"/>
    <cellStyle name="Normal 6 9 2 4 2 3 2 5" xfId="37332"/>
    <cellStyle name="Normal 6 9 2 4 2 3 3" xfId="37333"/>
    <cellStyle name="Normal 6 9 2 4 2 3 3 2" xfId="37334"/>
    <cellStyle name="Normal 6 9 2 4 2 3 3 2 2" xfId="37335"/>
    <cellStyle name="Normal 6 9 2 4 2 3 3 3" xfId="37336"/>
    <cellStyle name="Normal 6 9 2 4 2 3 3 3 2" xfId="37337"/>
    <cellStyle name="Normal 6 9 2 4 2 3 3 4" xfId="37338"/>
    <cellStyle name="Normal 6 9 2 4 2 3 4" xfId="37339"/>
    <cellStyle name="Normal 6 9 2 4 2 3 4 2" xfId="37340"/>
    <cellStyle name="Normal 6 9 2 4 2 3 5" xfId="37341"/>
    <cellStyle name="Normal 6 9 2 4 2 3 5 2" xfId="37342"/>
    <cellStyle name="Normal 6 9 2 4 2 3 6" xfId="37343"/>
    <cellStyle name="Normal 6 9 2 4 2 4" xfId="37344"/>
    <cellStyle name="Normal 6 9 2 4 2 4 2" xfId="37345"/>
    <cellStyle name="Normal 6 9 2 4 2 4 2 2" xfId="37346"/>
    <cellStyle name="Normal 6 9 2 4 2 4 2 2 2" xfId="37347"/>
    <cellStyle name="Normal 6 9 2 4 2 4 2 2 2 2" xfId="37348"/>
    <cellStyle name="Normal 6 9 2 4 2 4 2 2 3" xfId="37349"/>
    <cellStyle name="Normal 6 9 2 4 2 4 2 2 3 2" xfId="37350"/>
    <cellStyle name="Normal 6 9 2 4 2 4 2 2 4" xfId="37351"/>
    <cellStyle name="Normal 6 9 2 4 2 4 2 3" xfId="37352"/>
    <cellStyle name="Normal 6 9 2 4 2 4 2 3 2" xfId="37353"/>
    <cellStyle name="Normal 6 9 2 4 2 4 2 4" xfId="37354"/>
    <cellStyle name="Normal 6 9 2 4 2 4 2 4 2" xfId="37355"/>
    <cellStyle name="Normal 6 9 2 4 2 4 2 5" xfId="37356"/>
    <cellStyle name="Normal 6 9 2 4 2 4 3" xfId="37357"/>
    <cellStyle name="Normal 6 9 2 4 2 4 3 2" xfId="37358"/>
    <cellStyle name="Normal 6 9 2 4 2 4 3 2 2" xfId="37359"/>
    <cellStyle name="Normal 6 9 2 4 2 4 3 3" xfId="37360"/>
    <cellStyle name="Normal 6 9 2 4 2 4 3 3 2" xfId="37361"/>
    <cellStyle name="Normal 6 9 2 4 2 4 3 4" xfId="37362"/>
    <cellStyle name="Normal 6 9 2 4 2 4 4" xfId="37363"/>
    <cellStyle name="Normal 6 9 2 4 2 4 4 2" xfId="37364"/>
    <cellStyle name="Normal 6 9 2 4 2 4 5" xfId="37365"/>
    <cellStyle name="Normal 6 9 2 4 2 4 5 2" xfId="37366"/>
    <cellStyle name="Normal 6 9 2 4 2 4 6" xfId="37367"/>
    <cellStyle name="Normal 6 9 2 4 2 5" xfId="37368"/>
    <cellStyle name="Normal 6 9 2 4 2 5 2" xfId="37369"/>
    <cellStyle name="Normal 6 9 2 4 2 5 2 2" xfId="37370"/>
    <cellStyle name="Normal 6 9 2 4 2 5 2 2 2" xfId="37371"/>
    <cellStyle name="Normal 6 9 2 4 2 5 2 3" xfId="37372"/>
    <cellStyle name="Normal 6 9 2 4 2 5 2 3 2" xfId="37373"/>
    <cellStyle name="Normal 6 9 2 4 2 5 2 4" xfId="37374"/>
    <cellStyle name="Normal 6 9 2 4 2 5 3" xfId="37375"/>
    <cellStyle name="Normal 6 9 2 4 2 5 3 2" xfId="37376"/>
    <cellStyle name="Normal 6 9 2 4 2 5 4" xfId="37377"/>
    <cellStyle name="Normal 6 9 2 4 2 5 4 2" xfId="37378"/>
    <cellStyle name="Normal 6 9 2 4 2 5 5" xfId="37379"/>
    <cellStyle name="Normal 6 9 2 4 2 6" xfId="37380"/>
    <cellStyle name="Normal 6 9 2 4 2 6 2" xfId="37381"/>
    <cellStyle name="Normal 6 9 2 4 2 6 2 2" xfId="37382"/>
    <cellStyle name="Normal 6 9 2 4 2 6 3" xfId="37383"/>
    <cellStyle name="Normal 6 9 2 4 2 6 3 2" xfId="37384"/>
    <cellStyle name="Normal 6 9 2 4 2 6 4" xfId="37385"/>
    <cellStyle name="Normal 6 9 2 4 2 7" xfId="37386"/>
    <cellStyle name="Normal 6 9 2 4 2 7 2" xfId="37387"/>
    <cellStyle name="Normal 6 9 2 4 2 8" xfId="37388"/>
    <cellStyle name="Normal 6 9 2 4 2 8 2" xfId="37389"/>
    <cellStyle name="Normal 6 9 2 4 2 9" xfId="37390"/>
    <cellStyle name="Normal 6 9 2 4 3" xfId="37391"/>
    <cellStyle name="Normal 6 9 2 4 3 2" xfId="37392"/>
    <cellStyle name="Normal 6 9 2 4 3 2 2" xfId="37393"/>
    <cellStyle name="Normal 6 9 2 4 3 2 2 2" xfId="37394"/>
    <cellStyle name="Normal 6 9 2 4 3 2 2 2 2" xfId="37395"/>
    <cellStyle name="Normal 6 9 2 4 3 2 2 3" xfId="37396"/>
    <cellStyle name="Normal 6 9 2 4 3 2 2 3 2" xfId="37397"/>
    <cellStyle name="Normal 6 9 2 4 3 2 2 4" xfId="37398"/>
    <cellStyle name="Normal 6 9 2 4 3 2 3" xfId="37399"/>
    <cellStyle name="Normal 6 9 2 4 3 2 3 2" xfId="37400"/>
    <cellStyle name="Normal 6 9 2 4 3 2 4" xfId="37401"/>
    <cellStyle name="Normal 6 9 2 4 3 2 4 2" xfId="37402"/>
    <cellStyle name="Normal 6 9 2 4 3 2 5" xfId="37403"/>
    <cellStyle name="Normal 6 9 2 4 3 3" xfId="37404"/>
    <cellStyle name="Normal 6 9 2 4 3 3 2" xfId="37405"/>
    <cellStyle name="Normal 6 9 2 4 3 3 2 2" xfId="37406"/>
    <cellStyle name="Normal 6 9 2 4 3 3 3" xfId="37407"/>
    <cellStyle name="Normal 6 9 2 4 3 3 3 2" xfId="37408"/>
    <cellStyle name="Normal 6 9 2 4 3 3 4" xfId="37409"/>
    <cellStyle name="Normal 6 9 2 4 3 4" xfId="37410"/>
    <cellStyle name="Normal 6 9 2 4 3 4 2" xfId="37411"/>
    <cellStyle name="Normal 6 9 2 4 3 5" xfId="37412"/>
    <cellStyle name="Normal 6 9 2 4 3 5 2" xfId="37413"/>
    <cellStyle name="Normal 6 9 2 4 3 6" xfId="37414"/>
    <cellStyle name="Normal 6 9 2 4 4" xfId="37415"/>
    <cellStyle name="Normal 6 9 2 4 4 2" xfId="37416"/>
    <cellStyle name="Normal 6 9 2 4 4 2 2" xfId="37417"/>
    <cellStyle name="Normal 6 9 2 4 4 2 2 2" xfId="37418"/>
    <cellStyle name="Normal 6 9 2 4 4 2 2 2 2" xfId="37419"/>
    <cellStyle name="Normal 6 9 2 4 4 2 2 3" xfId="37420"/>
    <cellStyle name="Normal 6 9 2 4 4 2 2 3 2" xfId="37421"/>
    <cellStyle name="Normal 6 9 2 4 4 2 2 4" xfId="37422"/>
    <cellStyle name="Normal 6 9 2 4 4 2 3" xfId="37423"/>
    <cellStyle name="Normal 6 9 2 4 4 2 3 2" xfId="37424"/>
    <cellStyle name="Normal 6 9 2 4 4 2 4" xfId="37425"/>
    <cellStyle name="Normal 6 9 2 4 4 2 4 2" xfId="37426"/>
    <cellStyle name="Normal 6 9 2 4 4 2 5" xfId="37427"/>
    <cellStyle name="Normal 6 9 2 4 4 3" xfId="37428"/>
    <cellStyle name="Normal 6 9 2 4 4 3 2" xfId="37429"/>
    <cellStyle name="Normal 6 9 2 4 4 3 2 2" xfId="37430"/>
    <cellStyle name="Normal 6 9 2 4 4 3 3" xfId="37431"/>
    <cellStyle name="Normal 6 9 2 4 4 3 3 2" xfId="37432"/>
    <cellStyle name="Normal 6 9 2 4 4 3 4" xfId="37433"/>
    <cellStyle name="Normal 6 9 2 4 4 4" xfId="37434"/>
    <cellStyle name="Normal 6 9 2 4 4 4 2" xfId="37435"/>
    <cellStyle name="Normal 6 9 2 4 4 5" xfId="37436"/>
    <cellStyle name="Normal 6 9 2 4 4 5 2" xfId="37437"/>
    <cellStyle name="Normal 6 9 2 4 4 6" xfId="37438"/>
    <cellStyle name="Normal 6 9 2 4 5" xfId="37439"/>
    <cellStyle name="Normal 6 9 2 4 5 10" xfId="37440"/>
    <cellStyle name="Normal 6 9 2 4 5 2" xfId="37441"/>
    <cellStyle name="Normal 6 9 2 4 5 2 2" xfId="37442"/>
    <cellStyle name="Normal 6 9 2 4 5 2 2 2" xfId="37443"/>
    <cellStyle name="Normal 6 9 2 4 5 2 2 2 2" xfId="37444"/>
    <cellStyle name="Normal 6 9 2 4 5 2 2 2 2 2" xfId="37445"/>
    <cellStyle name="Normal 6 9 2 4 5 2 2 2 2 2 2" xfId="37446"/>
    <cellStyle name="Normal 6 9 2 4 5 2 2 2 2 3" xfId="37447"/>
    <cellStyle name="Normal 6 9 2 4 5 2 2 2 2 3 2" xfId="37448"/>
    <cellStyle name="Normal 6 9 2 4 5 2 2 2 2 4" xfId="37449"/>
    <cellStyle name="Normal 6 9 2 4 5 2 2 2 3" xfId="37450"/>
    <cellStyle name="Normal 6 9 2 4 5 2 2 2 3 2" xfId="37451"/>
    <cellStyle name="Normal 6 9 2 4 5 2 2 2 4" xfId="37452"/>
    <cellStyle name="Normal 6 9 2 4 5 2 2 2 4 2" xfId="37453"/>
    <cellStyle name="Normal 6 9 2 4 5 2 2 2 5" xfId="37454"/>
    <cellStyle name="Normal 6 9 2 4 5 2 2 3" xfId="37455"/>
    <cellStyle name="Normal 6 9 2 4 5 2 2 3 2" xfId="37456"/>
    <cellStyle name="Normal 6 9 2 4 5 2 2 3 2 2" xfId="37457"/>
    <cellStyle name="Normal 6 9 2 4 5 2 2 3 3" xfId="37458"/>
    <cellStyle name="Normal 6 9 2 4 5 2 2 3 3 2" xfId="37459"/>
    <cellStyle name="Normal 6 9 2 4 5 2 2 3 4" xfId="37460"/>
    <cellStyle name="Normal 6 9 2 4 5 2 2 4" xfId="37461"/>
    <cellStyle name="Normal 6 9 2 4 5 2 2 4 2" xfId="37462"/>
    <cellStyle name="Normal 6 9 2 4 5 2 2 5" xfId="37463"/>
    <cellStyle name="Normal 6 9 2 4 5 2 2 5 2" xfId="37464"/>
    <cellStyle name="Normal 6 9 2 4 5 2 2 6" xfId="37465"/>
    <cellStyle name="Normal 6 9 2 4 5 2 3" xfId="37466"/>
    <cellStyle name="Normal 6 9 2 4 5 2 3 2" xfId="37467"/>
    <cellStyle name="Normal 6 9 2 4 5 2 3 2 2" xfId="37468"/>
    <cellStyle name="Normal 6 9 2 4 5 2 3 2 2 2" xfId="37469"/>
    <cellStyle name="Normal 6 9 2 4 5 2 3 2 2 2 2" xfId="37470"/>
    <cellStyle name="Normal 6 9 2 4 5 2 3 2 2 3" xfId="37471"/>
    <cellStyle name="Normal 6 9 2 4 5 2 3 2 2 3 2" xfId="37472"/>
    <cellStyle name="Normal 6 9 2 4 5 2 3 2 2 4" xfId="37473"/>
    <cellStyle name="Normal 6 9 2 4 5 2 3 2 3" xfId="37474"/>
    <cellStyle name="Normal 6 9 2 4 5 2 3 2 3 2" xfId="37475"/>
    <cellStyle name="Normal 6 9 2 4 5 2 3 2 4" xfId="37476"/>
    <cellStyle name="Normal 6 9 2 4 5 2 3 2 4 2" xfId="37477"/>
    <cellStyle name="Normal 6 9 2 4 5 2 3 2 5" xfId="37478"/>
    <cellStyle name="Normal 6 9 2 4 5 2 3 3" xfId="37479"/>
    <cellStyle name="Normal 6 9 2 4 5 2 3 3 2" xfId="37480"/>
    <cellStyle name="Normal 6 9 2 4 5 2 3 3 2 2" xfId="37481"/>
    <cellStyle name="Normal 6 9 2 4 5 2 3 3 3" xfId="37482"/>
    <cellStyle name="Normal 6 9 2 4 5 2 3 3 3 2" xfId="37483"/>
    <cellStyle name="Normal 6 9 2 4 5 2 3 3 4" xfId="37484"/>
    <cellStyle name="Normal 6 9 2 4 5 2 3 4" xfId="37485"/>
    <cellStyle name="Normal 6 9 2 4 5 2 3 4 2" xfId="37486"/>
    <cellStyle name="Normal 6 9 2 4 5 2 3 5" xfId="37487"/>
    <cellStyle name="Normal 6 9 2 4 5 2 3 5 2" xfId="37488"/>
    <cellStyle name="Normal 6 9 2 4 5 2 3 6" xfId="37489"/>
    <cellStyle name="Normal 6 9 2 4 5 2 4" xfId="37490"/>
    <cellStyle name="Normal 6 9 2 4 5 2 4 2" xfId="37491"/>
    <cellStyle name="Normal 6 9 2 4 5 2 4 2 2" xfId="37492"/>
    <cellStyle name="Normal 6 9 2 4 5 2 4 2 2 2" xfId="37493"/>
    <cellStyle name="Normal 6 9 2 4 5 2 4 2 2 2 2" xfId="37494"/>
    <cellStyle name="Normal 6 9 2 4 5 2 4 2 2 3" xfId="37495"/>
    <cellStyle name="Normal 6 9 2 4 5 2 4 2 2 3 2" xfId="37496"/>
    <cellStyle name="Normal 6 9 2 4 5 2 4 2 2 4" xfId="37497"/>
    <cellStyle name="Normal 6 9 2 4 5 2 4 2 3" xfId="37498"/>
    <cellStyle name="Normal 6 9 2 4 5 2 4 2 3 2" xfId="37499"/>
    <cellStyle name="Normal 6 9 2 4 5 2 4 2 4" xfId="37500"/>
    <cellStyle name="Normal 6 9 2 4 5 2 4 2 4 2" xfId="37501"/>
    <cellStyle name="Normal 6 9 2 4 5 2 4 2 5" xfId="37502"/>
    <cellStyle name="Normal 6 9 2 4 5 2 4 3" xfId="37503"/>
    <cellStyle name="Normal 6 9 2 4 5 2 4 3 2" xfId="37504"/>
    <cellStyle name="Normal 6 9 2 4 5 2 4 3 2 2" xfId="37505"/>
    <cellStyle name="Normal 6 9 2 4 5 2 4 3 3" xfId="37506"/>
    <cellStyle name="Normal 6 9 2 4 5 2 4 3 3 2" xfId="37507"/>
    <cellStyle name="Normal 6 9 2 4 5 2 4 3 4" xfId="37508"/>
    <cellStyle name="Normal 6 9 2 4 5 2 4 4" xfId="37509"/>
    <cellStyle name="Normal 6 9 2 4 5 2 4 4 2" xfId="37510"/>
    <cellStyle name="Normal 6 9 2 4 5 2 4 5" xfId="37511"/>
    <cellStyle name="Normal 6 9 2 4 5 2 4 5 2" xfId="37512"/>
    <cellStyle name="Normal 6 9 2 4 5 2 4 6" xfId="37513"/>
    <cellStyle name="Normal 6 9 2 4 5 2 5" xfId="37514"/>
    <cellStyle name="Normal 6 9 2 4 5 2 5 2" xfId="37515"/>
    <cellStyle name="Normal 6 9 2 4 5 2 5 2 2" xfId="37516"/>
    <cellStyle name="Normal 6 9 2 4 5 2 5 2 2 2" xfId="37517"/>
    <cellStyle name="Normal 6 9 2 4 5 2 5 2 3" xfId="37518"/>
    <cellStyle name="Normal 6 9 2 4 5 2 5 2 3 2" xfId="37519"/>
    <cellStyle name="Normal 6 9 2 4 5 2 5 2 4" xfId="37520"/>
    <cellStyle name="Normal 6 9 2 4 5 2 5 3" xfId="37521"/>
    <cellStyle name="Normal 6 9 2 4 5 2 5 3 2" xfId="37522"/>
    <cellStyle name="Normal 6 9 2 4 5 2 5 4" xfId="37523"/>
    <cellStyle name="Normal 6 9 2 4 5 2 5 4 2" xfId="37524"/>
    <cellStyle name="Normal 6 9 2 4 5 2 5 5" xfId="37525"/>
    <cellStyle name="Normal 6 9 2 4 5 2 6" xfId="37526"/>
    <cellStyle name="Normal 6 9 2 4 5 2 6 2" xfId="37527"/>
    <cellStyle name="Normal 6 9 2 4 5 2 6 2 2" xfId="37528"/>
    <cellStyle name="Normal 6 9 2 4 5 2 6 3" xfId="37529"/>
    <cellStyle name="Normal 6 9 2 4 5 2 6 3 2" xfId="37530"/>
    <cellStyle name="Normal 6 9 2 4 5 2 6 4" xfId="37531"/>
    <cellStyle name="Normal 6 9 2 4 5 2 7" xfId="37532"/>
    <cellStyle name="Normal 6 9 2 4 5 2 7 2" xfId="37533"/>
    <cellStyle name="Normal 6 9 2 4 5 2 8" xfId="37534"/>
    <cellStyle name="Normal 6 9 2 4 5 2 8 2" xfId="37535"/>
    <cellStyle name="Normal 6 9 2 4 5 2 9" xfId="37536"/>
    <cellStyle name="Normal 6 9 2 4 5 3" xfId="37537"/>
    <cellStyle name="Normal 6 9 2 4 5 3 2" xfId="37538"/>
    <cellStyle name="Normal 6 9 2 4 5 3 2 2" xfId="37539"/>
    <cellStyle name="Normal 6 9 2 4 5 3 2 2 2" xfId="37540"/>
    <cellStyle name="Normal 6 9 2 4 5 3 2 2 2 2" xfId="37541"/>
    <cellStyle name="Normal 6 9 2 4 5 3 2 2 3" xfId="37542"/>
    <cellStyle name="Normal 6 9 2 4 5 3 2 2 3 2" xfId="37543"/>
    <cellStyle name="Normal 6 9 2 4 5 3 2 2 4" xfId="37544"/>
    <cellStyle name="Normal 6 9 2 4 5 3 2 3" xfId="37545"/>
    <cellStyle name="Normal 6 9 2 4 5 3 2 3 2" xfId="37546"/>
    <cellStyle name="Normal 6 9 2 4 5 3 2 4" xfId="37547"/>
    <cellStyle name="Normal 6 9 2 4 5 3 2 4 2" xfId="37548"/>
    <cellStyle name="Normal 6 9 2 4 5 3 2 5" xfId="37549"/>
    <cellStyle name="Normal 6 9 2 4 5 3 3" xfId="37550"/>
    <cellStyle name="Normal 6 9 2 4 5 3 3 2" xfId="37551"/>
    <cellStyle name="Normal 6 9 2 4 5 3 3 2 2" xfId="37552"/>
    <cellStyle name="Normal 6 9 2 4 5 3 3 3" xfId="37553"/>
    <cellStyle name="Normal 6 9 2 4 5 3 3 3 2" xfId="37554"/>
    <cellStyle name="Normal 6 9 2 4 5 3 3 4" xfId="37555"/>
    <cellStyle name="Normal 6 9 2 4 5 3 4" xfId="37556"/>
    <cellStyle name="Normal 6 9 2 4 5 3 4 2" xfId="37557"/>
    <cellStyle name="Normal 6 9 2 4 5 3 5" xfId="37558"/>
    <cellStyle name="Normal 6 9 2 4 5 3 5 2" xfId="37559"/>
    <cellStyle name="Normal 6 9 2 4 5 3 6" xfId="37560"/>
    <cellStyle name="Normal 6 9 2 4 5 4" xfId="37561"/>
    <cellStyle name="Normal 6 9 2 4 5 4 2" xfId="37562"/>
    <cellStyle name="Normal 6 9 2 4 5 4 2 2" xfId="37563"/>
    <cellStyle name="Normal 6 9 2 4 5 4 2 2 2" xfId="37564"/>
    <cellStyle name="Normal 6 9 2 4 5 4 2 2 2 2" xfId="37565"/>
    <cellStyle name="Normal 6 9 2 4 5 4 2 2 3" xfId="37566"/>
    <cellStyle name="Normal 6 9 2 4 5 4 2 2 3 2" xfId="37567"/>
    <cellStyle name="Normal 6 9 2 4 5 4 2 2 4" xfId="37568"/>
    <cellStyle name="Normal 6 9 2 4 5 4 2 3" xfId="37569"/>
    <cellStyle name="Normal 6 9 2 4 5 4 2 3 2" xfId="37570"/>
    <cellStyle name="Normal 6 9 2 4 5 4 2 4" xfId="37571"/>
    <cellStyle name="Normal 6 9 2 4 5 4 2 4 2" xfId="37572"/>
    <cellStyle name="Normal 6 9 2 4 5 4 2 5" xfId="37573"/>
    <cellStyle name="Normal 6 9 2 4 5 4 3" xfId="37574"/>
    <cellStyle name="Normal 6 9 2 4 5 4 3 2" xfId="37575"/>
    <cellStyle name="Normal 6 9 2 4 5 4 3 2 2" xfId="37576"/>
    <cellStyle name="Normal 6 9 2 4 5 4 3 3" xfId="37577"/>
    <cellStyle name="Normal 6 9 2 4 5 4 3 3 2" xfId="37578"/>
    <cellStyle name="Normal 6 9 2 4 5 4 3 4" xfId="37579"/>
    <cellStyle name="Normal 6 9 2 4 5 4 4" xfId="37580"/>
    <cellStyle name="Normal 6 9 2 4 5 4 4 2" xfId="37581"/>
    <cellStyle name="Normal 6 9 2 4 5 4 5" xfId="37582"/>
    <cellStyle name="Normal 6 9 2 4 5 4 5 2" xfId="37583"/>
    <cellStyle name="Normal 6 9 2 4 5 4 6" xfId="37584"/>
    <cellStyle name="Normal 6 9 2 4 5 5" xfId="37585"/>
    <cellStyle name="Normal 6 9 2 4 5 5 2" xfId="37586"/>
    <cellStyle name="Normal 6 9 2 4 5 5 2 2" xfId="37587"/>
    <cellStyle name="Normal 6 9 2 4 5 5 2 2 2" xfId="37588"/>
    <cellStyle name="Normal 6 9 2 4 5 5 2 2 2 2" xfId="37589"/>
    <cellStyle name="Normal 6 9 2 4 5 5 2 2 3" xfId="37590"/>
    <cellStyle name="Normal 6 9 2 4 5 5 2 2 3 2" xfId="37591"/>
    <cellStyle name="Normal 6 9 2 4 5 5 2 2 4" xfId="37592"/>
    <cellStyle name="Normal 6 9 2 4 5 5 2 3" xfId="37593"/>
    <cellStyle name="Normal 6 9 2 4 5 5 2 3 2" xfId="37594"/>
    <cellStyle name="Normal 6 9 2 4 5 5 2 4" xfId="37595"/>
    <cellStyle name="Normal 6 9 2 4 5 5 2 4 2" xfId="37596"/>
    <cellStyle name="Normal 6 9 2 4 5 5 2 5" xfId="37597"/>
    <cellStyle name="Normal 6 9 2 4 5 5 3" xfId="37598"/>
    <cellStyle name="Normal 6 9 2 4 5 5 3 2" xfId="37599"/>
    <cellStyle name="Normal 6 9 2 4 5 5 3 2 2" xfId="37600"/>
    <cellStyle name="Normal 6 9 2 4 5 5 3 3" xfId="37601"/>
    <cellStyle name="Normal 6 9 2 4 5 5 3 3 2" xfId="37602"/>
    <cellStyle name="Normal 6 9 2 4 5 5 3 4" xfId="37603"/>
    <cellStyle name="Normal 6 9 2 4 5 5 4" xfId="37604"/>
    <cellStyle name="Normal 6 9 2 4 5 5 4 2" xfId="37605"/>
    <cellStyle name="Normal 6 9 2 4 5 5 5" xfId="37606"/>
    <cellStyle name="Normal 6 9 2 4 5 5 5 2" xfId="37607"/>
    <cellStyle name="Normal 6 9 2 4 5 5 6" xfId="37608"/>
    <cellStyle name="Normal 6 9 2 4 5 6" xfId="37609"/>
    <cellStyle name="Normal 6 9 2 4 5 6 2" xfId="37610"/>
    <cellStyle name="Normal 6 9 2 4 5 6 2 2" xfId="37611"/>
    <cellStyle name="Normal 6 9 2 4 5 6 2 2 2" xfId="37612"/>
    <cellStyle name="Normal 6 9 2 4 5 6 2 3" xfId="37613"/>
    <cellStyle name="Normal 6 9 2 4 5 6 2 3 2" xfId="37614"/>
    <cellStyle name="Normal 6 9 2 4 5 6 2 4" xfId="37615"/>
    <cellStyle name="Normal 6 9 2 4 5 6 3" xfId="37616"/>
    <cellStyle name="Normal 6 9 2 4 5 6 3 2" xfId="37617"/>
    <cellStyle name="Normal 6 9 2 4 5 6 4" xfId="37618"/>
    <cellStyle name="Normal 6 9 2 4 5 6 4 2" xfId="37619"/>
    <cellStyle name="Normal 6 9 2 4 5 6 5" xfId="37620"/>
    <cellStyle name="Normal 6 9 2 4 5 7" xfId="37621"/>
    <cellStyle name="Normal 6 9 2 4 5 7 2" xfId="37622"/>
    <cellStyle name="Normal 6 9 2 4 5 7 2 2" xfId="37623"/>
    <cellStyle name="Normal 6 9 2 4 5 7 3" xfId="37624"/>
    <cellStyle name="Normal 6 9 2 4 5 7 3 2" xfId="37625"/>
    <cellStyle name="Normal 6 9 2 4 5 7 4" xfId="37626"/>
    <cellStyle name="Normal 6 9 2 4 5 8" xfId="37627"/>
    <cellStyle name="Normal 6 9 2 4 5 8 2" xfId="37628"/>
    <cellStyle name="Normal 6 9 2 4 5 9" xfId="37629"/>
    <cellStyle name="Normal 6 9 2 4 5 9 2" xfId="37630"/>
    <cellStyle name="Normal 6 9 2 4 6" xfId="37631"/>
    <cellStyle name="Normal 6 9 2 4 6 2" xfId="37632"/>
    <cellStyle name="Normal 6 9 2 4 6 2 2" xfId="37633"/>
    <cellStyle name="Normal 6 9 2 4 6 2 2 2" xfId="37634"/>
    <cellStyle name="Normal 6 9 2 4 6 2 2 2 2" xfId="37635"/>
    <cellStyle name="Normal 6 9 2 4 6 2 2 3" xfId="37636"/>
    <cellStyle name="Normal 6 9 2 4 6 2 2 3 2" xfId="37637"/>
    <cellStyle name="Normal 6 9 2 4 6 2 2 4" xfId="37638"/>
    <cellStyle name="Normal 6 9 2 4 6 2 3" xfId="37639"/>
    <cellStyle name="Normal 6 9 2 4 6 2 3 2" xfId="37640"/>
    <cellStyle name="Normal 6 9 2 4 6 2 4" xfId="37641"/>
    <cellStyle name="Normal 6 9 2 4 6 2 4 2" xfId="37642"/>
    <cellStyle name="Normal 6 9 2 4 6 2 5" xfId="37643"/>
    <cellStyle name="Normal 6 9 2 4 6 3" xfId="37644"/>
    <cellStyle name="Normal 6 9 2 4 6 3 2" xfId="37645"/>
    <cellStyle name="Normal 6 9 2 4 6 3 2 2" xfId="37646"/>
    <cellStyle name="Normal 6 9 2 4 6 3 3" xfId="37647"/>
    <cellStyle name="Normal 6 9 2 4 6 3 3 2" xfId="37648"/>
    <cellStyle name="Normal 6 9 2 4 6 3 4" xfId="37649"/>
    <cellStyle name="Normal 6 9 2 4 6 4" xfId="37650"/>
    <cellStyle name="Normal 6 9 2 4 6 4 2" xfId="37651"/>
    <cellStyle name="Normal 6 9 2 4 6 5" xfId="37652"/>
    <cellStyle name="Normal 6 9 2 4 6 5 2" xfId="37653"/>
    <cellStyle name="Normal 6 9 2 4 6 6" xfId="37654"/>
    <cellStyle name="Normal 6 9 2 4 7" xfId="37655"/>
    <cellStyle name="Normal 6 9 2 4 7 2" xfId="37656"/>
    <cellStyle name="Normal 6 9 2 4 7 2 2" xfId="37657"/>
    <cellStyle name="Normal 6 9 2 4 7 2 2 2" xfId="37658"/>
    <cellStyle name="Normal 6 9 2 4 7 2 3" xfId="37659"/>
    <cellStyle name="Normal 6 9 2 4 7 2 3 2" xfId="37660"/>
    <cellStyle name="Normal 6 9 2 4 7 2 4" xfId="37661"/>
    <cellStyle name="Normal 6 9 2 4 7 3" xfId="37662"/>
    <cellStyle name="Normal 6 9 2 4 7 3 2" xfId="37663"/>
    <cellStyle name="Normal 6 9 2 4 7 4" xfId="37664"/>
    <cellStyle name="Normal 6 9 2 4 7 4 2" xfId="37665"/>
    <cellStyle name="Normal 6 9 2 4 7 5" xfId="37666"/>
    <cellStyle name="Normal 6 9 2 4 8" xfId="37667"/>
    <cellStyle name="Normal 6 9 2 4 8 2" xfId="37668"/>
    <cellStyle name="Normal 6 9 2 4 8 2 2" xfId="37669"/>
    <cellStyle name="Normal 6 9 2 4 8 3" xfId="37670"/>
    <cellStyle name="Normal 6 9 2 4 8 3 2" xfId="37671"/>
    <cellStyle name="Normal 6 9 2 4 8 4" xfId="37672"/>
    <cellStyle name="Normal 6 9 2 4 9" xfId="37673"/>
    <cellStyle name="Normal 6 9 2 4 9 2" xfId="37674"/>
    <cellStyle name="Normal 6 9 2 5" xfId="37675"/>
    <cellStyle name="Normal 6 9 2 5 2" xfId="37676"/>
    <cellStyle name="Normal 6 9 2 5 2 2" xfId="37677"/>
    <cellStyle name="Normal 6 9 2 5 2 2 2" xfId="37678"/>
    <cellStyle name="Normal 6 9 2 5 2 2 2 2" xfId="37679"/>
    <cellStyle name="Normal 6 9 2 5 2 2 3" xfId="37680"/>
    <cellStyle name="Normal 6 9 2 5 2 2 3 2" xfId="37681"/>
    <cellStyle name="Normal 6 9 2 5 2 2 4" xfId="37682"/>
    <cellStyle name="Normal 6 9 2 5 2 3" xfId="37683"/>
    <cellStyle name="Normal 6 9 2 5 2 3 2" xfId="37684"/>
    <cellStyle name="Normal 6 9 2 5 2 4" xfId="37685"/>
    <cellStyle name="Normal 6 9 2 5 2 4 2" xfId="37686"/>
    <cellStyle name="Normal 6 9 2 5 2 5" xfId="37687"/>
    <cellStyle name="Normal 6 9 2 5 3" xfId="37688"/>
    <cellStyle name="Normal 6 9 2 5 3 2" xfId="37689"/>
    <cellStyle name="Normal 6 9 2 5 3 2 2" xfId="37690"/>
    <cellStyle name="Normal 6 9 2 5 3 3" xfId="37691"/>
    <cellStyle name="Normal 6 9 2 5 3 3 2" xfId="37692"/>
    <cellStyle name="Normal 6 9 2 5 3 4" xfId="37693"/>
    <cellStyle name="Normal 6 9 2 5 4" xfId="37694"/>
    <cellStyle name="Normal 6 9 2 5 4 2" xfId="37695"/>
    <cellStyle name="Normal 6 9 2 5 5" xfId="37696"/>
    <cellStyle name="Normal 6 9 2 5 5 2" xfId="37697"/>
    <cellStyle name="Normal 6 9 2 5 6" xfId="37698"/>
    <cellStyle name="Normal 6 9 2 6" xfId="37699"/>
    <cellStyle name="Normal 6 9 2 6 2" xfId="37700"/>
    <cellStyle name="Normal 6 9 2 6 2 2" xfId="37701"/>
    <cellStyle name="Normal 6 9 2 6 2 2 2" xfId="37702"/>
    <cellStyle name="Normal 6 9 2 6 2 2 2 2" xfId="37703"/>
    <cellStyle name="Normal 6 9 2 6 2 2 3" xfId="37704"/>
    <cellStyle name="Normal 6 9 2 6 2 2 3 2" xfId="37705"/>
    <cellStyle name="Normal 6 9 2 6 2 2 4" xfId="37706"/>
    <cellStyle name="Normal 6 9 2 6 2 3" xfId="37707"/>
    <cellStyle name="Normal 6 9 2 6 2 3 2" xfId="37708"/>
    <cellStyle name="Normal 6 9 2 6 2 4" xfId="37709"/>
    <cellStyle name="Normal 6 9 2 6 2 4 2" xfId="37710"/>
    <cellStyle name="Normal 6 9 2 6 2 5" xfId="37711"/>
    <cellStyle name="Normal 6 9 2 6 3" xfId="37712"/>
    <cellStyle name="Normal 6 9 2 6 3 2" xfId="37713"/>
    <cellStyle name="Normal 6 9 2 6 3 2 2" xfId="37714"/>
    <cellStyle name="Normal 6 9 2 6 3 3" xfId="37715"/>
    <cellStyle name="Normal 6 9 2 6 3 3 2" xfId="37716"/>
    <cellStyle name="Normal 6 9 2 6 3 4" xfId="37717"/>
    <cellStyle name="Normal 6 9 2 6 4" xfId="37718"/>
    <cellStyle name="Normal 6 9 2 6 4 2" xfId="37719"/>
    <cellStyle name="Normal 6 9 2 6 5" xfId="37720"/>
    <cellStyle name="Normal 6 9 2 6 5 2" xfId="37721"/>
    <cellStyle name="Normal 6 9 2 6 6" xfId="37722"/>
    <cellStyle name="Normal 6 9 2 7" xfId="37723"/>
    <cellStyle name="Normal 6 9 2 7 2" xfId="37724"/>
    <cellStyle name="Normal 6 9 2 7 2 2" xfId="37725"/>
    <cellStyle name="Normal 6 9 2 7 2 2 2" xfId="37726"/>
    <cellStyle name="Normal 6 9 2 7 2 3" xfId="37727"/>
    <cellStyle name="Normal 6 9 2 7 2 3 2" xfId="37728"/>
    <cellStyle name="Normal 6 9 2 7 2 4" xfId="37729"/>
    <cellStyle name="Normal 6 9 2 7 3" xfId="37730"/>
    <cellStyle name="Normal 6 9 2 7 3 2" xfId="37731"/>
    <cellStyle name="Normal 6 9 2 7 4" xfId="37732"/>
    <cellStyle name="Normal 6 9 2 7 4 2" xfId="37733"/>
    <cellStyle name="Normal 6 9 2 7 5" xfId="37734"/>
    <cellStyle name="Normal 6 9 2 8" xfId="37735"/>
    <cellStyle name="Normal 6 9 2 8 2" xfId="37736"/>
    <cellStyle name="Normal 6 9 2 8 2 2" xfId="37737"/>
    <cellStyle name="Normal 6 9 2 8 3" xfId="37738"/>
    <cellStyle name="Normal 6 9 2 8 3 2" xfId="37739"/>
    <cellStyle name="Normal 6 9 2 8 4" xfId="37740"/>
    <cellStyle name="Normal 6 9 2 9" xfId="37741"/>
    <cellStyle name="Normal 6 9 2 9 2" xfId="37742"/>
    <cellStyle name="Normal 60" xfId="37743"/>
    <cellStyle name="Normal 61" xfId="37744"/>
    <cellStyle name="Normal 61 10" xfId="37745"/>
    <cellStyle name="Normal 61 10 2" xfId="37746"/>
    <cellStyle name="Normal 61 11" xfId="37747"/>
    <cellStyle name="Normal 61 2" xfId="37748"/>
    <cellStyle name="Normal 61 2 10" xfId="37749"/>
    <cellStyle name="Normal 61 2 2" xfId="37750"/>
    <cellStyle name="Normal 61 2 2 2" xfId="37751"/>
    <cellStyle name="Normal 61 2 2 2 2" xfId="37752"/>
    <cellStyle name="Normal 61 2 2 2 2 2" xfId="37753"/>
    <cellStyle name="Normal 61 2 2 2 2 2 2" xfId="37754"/>
    <cellStyle name="Normal 61 2 2 2 2 2 2 2" xfId="37755"/>
    <cellStyle name="Normal 61 2 2 2 2 2 3" xfId="37756"/>
    <cellStyle name="Normal 61 2 2 2 2 2 3 2" xfId="37757"/>
    <cellStyle name="Normal 61 2 2 2 2 2 4" xfId="37758"/>
    <cellStyle name="Normal 61 2 2 2 2 3" xfId="37759"/>
    <cellStyle name="Normal 61 2 2 2 2 3 2" xfId="37760"/>
    <cellStyle name="Normal 61 2 2 2 2 4" xfId="37761"/>
    <cellStyle name="Normal 61 2 2 2 2 4 2" xfId="37762"/>
    <cellStyle name="Normal 61 2 2 2 2 5" xfId="37763"/>
    <cellStyle name="Normal 61 2 2 2 3" xfId="37764"/>
    <cellStyle name="Normal 61 2 2 2 3 2" xfId="37765"/>
    <cellStyle name="Normal 61 2 2 2 3 2 2" xfId="37766"/>
    <cellStyle name="Normal 61 2 2 2 3 3" xfId="37767"/>
    <cellStyle name="Normal 61 2 2 2 3 3 2" xfId="37768"/>
    <cellStyle name="Normal 61 2 2 2 3 4" xfId="37769"/>
    <cellStyle name="Normal 61 2 2 2 4" xfId="37770"/>
    <cellStyle name="Normal 61 2 2 2 4 2" xfId="37771"/>
    <cellStyle name="Normal 61 2 2 2 5" xfId="37772"/>
    <cellStyle name="Normal 61 2 2 2 5 2" xfId="37773"/>
    <cellStyle name="Normal 61 2 2 2 6" xfId="37774"/>
    <cellStyle name="Normal 61 2 2 3" xfId="37775"/>
    <cellStyle name="Normal 61 2 2 3 2" xfId="37776"/>
    <cellStyle name="Normal 61 2 2 3 2 2" xfId="37777"/>
    <cellStyle name="Normal 61 2 2 3 2 2 2" xfId="37778"/>
    <cellStyle name="Normal 61 2 2 3 2 2 2 2" xfId="37779"/>
    <cellStyle name="Normal 61 2 2 3 2 2 3" xfId="37780"/>
    <cellStyle name="Normal 61 2 2 3 2 2 3 2" xfId="37781"/>
    <cellStyle name="Normal 61 2 2 3 2 2 4" xfId="37782"/>
    <cellStyle name="Normal 61 2 2 3 2 3" xfId="37783"/>
    <cellStyle name="Normal 61 2 2 3 2 3 2" xfId="37784"/>
    <cellStyle name="Normal 61 2 2 3 2 4" xfId="37785"/>
    <cellStyle name="Normal 61 2 2 3 2 4 2" xfId="37786"/>
    <cellStyle name="Normal 61 2 2 3 2 5" xfId="37787"/>
    <cellStyle name="Normal 61 2 2 3 3" xfId="37788"/>
    <cellStyle name="Normal 61 2 2 3 3 2" xfId="37789"/>
    <cellStyle name="Normal 61 2 2 3 3 2 2" xfId="37790"/>
    <cellStyle name="Normal 61 2 2 3 3 3" xfId="37791"/>
    <cellStyle name="Normal 61 2 2 3 3 3 2" xfId="37792"/>
    <cellStyle name="Normal 61 2 2 3 3 4" xfId="37793"/>
    <cellStyle name="Normal 61 2 2 3 4" xfId="37794"/>
    <cellStyle name="Normal 61 2 2 3 4 2" xfId="37795"/>
    <cellStyle name="Normal 61 2 2 3 5" xfId="37796"/>
    <cellStyle name="Normal 61 2 2 3 5 2" xfId="37797"/>
    <cellStyle name="Normal 61 2 2 3 6" xfId="37798"/>
    <cellStyle name="Normal 61 2 2 4" xfId="37799"/>
    <cellStyle name="Normal 61 2 2 4 2" xfId="37800"/>
    <cellStyle name="Normal 61 2 2 4 2 2" xfId="37801"/>
    <cellStyle name="Normal 61 2 2 4 2 2 2" xfId="37802"/>
    <cellStyle name="Normal 61 2 2 4 2 2 2 2" xfId="37803"/>
    <cellStyle name="Normal 61 2 2 4 2 2 3" xfId="37804"/>
    <cellStyle name="Normal 61 2 2 4 2 2 3 2" xfId="37805"/>
    <cellStyle name="Normal 61 2 2 4 2 2 4" xfId="37806"/>
    <cellStyle name="Normal 61 2 2 4 2 3" xfId="37807"/>
    <cellStyle name="Normal 61 2 2 4 2 3 2" xfId="37808"/>
    <cellStyle name="Normal 61 2 2 4 2 4" xfId="37809"/>
    <cellStyle name="Normal 61 2 2 4 2 4 2" xfId="37810"/>
    <cellStyle name="Normal 61 2 2 4 2 5" xfId="37811"/>
    <cellStyle name="Normal 61 2 2 4 3" xfId="37812"/>
    <cellStyle name="Normal 61 2 2 4 3 2" xfId="37813"/>
    <cellStyle name="Normal 61 2 2 4 3 2 2" xfId="37814"/>
    <cellStyle name="Normal 61 2 2 4 3 3" xfId="37815"/>
    <cellStyle name="Normal 61 2 2 4 3 3 2" xfId="37816"/>
    <cellStyle name="Normal 61 2 2 4 3 4" xfId="37817"/>
    <cellStyle name="Normal 61 2 2 4 4" xfId="37818"/>
    <cellStyle name="Normal 61 2 2 4 4 2" xfId="37819"/>
    <cellStyle name="Normal 61 2 2 4 5" xfId="37820"/>
    <cellStyle name="Normal 61 2 2 4 5 2" xfId="37821"/>
    <cellStyle name="Normal 61 2 2 4 6" xfId="37822"/>
    <cellStyle name="Normal 61 2 2 5" xfId="37823"/>
    <cellStyle name="Normal 61 2 2 5 2" xfId="37824"/>
    <cellStyle name="Normal 61 2 2 5 2 2" xfId="37825"/>
    <cellStyle name="Normal 61 2 2 5 2 2 2" xfId="37826"/>
    <cellStyle name="Normal 61 2 2 5 2 3" xfId="37827"/>
    <cellStyle name="Normal 61 2 2 5 2 3 2" xfId="37828"/>
    <cellStyle name="Normal 61 2 2 5 2 4" xfId="37829"/>
    <cellStyle name="Normal 61 2 2 5 3" xfId="37830"/>
    <cellStyle name="Normal 61 2 2 5 3 2" xfId="37831"/>
    <cellStyle name="Normal 61 2 2 5 4" xfId="37832"/>
    <cellStyle name="Normal 61 2 2 5 4 2" xfId="37833"/>
    <cellStyle name="Normal 61 2 2 5 5" xfId="37834"/>
    <cellStyle name="Normal 61 2 2 6" xfId="37835"/>
    <cellStyle name="Normal 61 2 2 6 2" xfId="37836"/>
    <cellStyle name="Normal 61 2 2 6 2 2" xfId="37837"/>
    <cellStyle name="Normal 61 2 2 6 3" xfId="37838"/>
    <cellStyle name="Normal 61 2 2 6 3 2" xfId="37839"/>
    <cellStyle name="Normal 61 2 2 6 4" xfId="37840"/>
    <cellStyle name="Normal 61 2 2 7" xfId="37841"/>
    <cellStyle name="Normal 61 2 2 7 2" xfId="37842"/>
    <cellStyle name="Normal 61 2 2 8" xfId="37843"/>
    <cellStyle name="Normal 61 2 2 8 2" xfId="37844"/>
    <cellStyle name="Normal 61 2 2 9" xfId="37845"/>
    <cellStyle name="Normal 61 2 3" xfId="37846"/>
    <cellStyle name="Normal 61 2 3 2" xfId="37847"/>
    <cellStyle name="Normal 61 2 3 2 2" xfId="37848"/>
    <cellStyle name="Normal 61 2 3 2 2 2" xfId="37849"/>
    <cellStyle name="Normal 61 2 3 2 2 2 2" xfId="37850"/>
    <cellStyle name="Normal 61 2 3 2 2 3" xfId="37851"/>
    <cellStyle name="Normal 61 2 3 2 2 3 2" xfId="37852"/>
    <cellStyle name="Normal 61 2 3 2 2 4" xfId="37853"/>
    <cellStyle name="Normal 61 2 3 2 3" xfId="37854"/>
    <cellStyle name="Normal 61 2 3 2 3 2" xfId="37855"/>
    <cellStyle name="Normal 61 2 3 2 4" xfId="37856"/>
    <cellStyle name="Normal 61 2 3 2 4 2" xfId="37857"/>
    <cellStyle name="Normal 61 2 3 2 5" xfId="37858"/>
    <cellStyle name="Normal 61 2 3 3" xfId="37859"/>
    <cellStyle name="Normal 61 2 3 3 2" xfId="37860"/>
    <cellStyle name="Normal 61 2 3 3 2 2" xfId="37861"/>
    <cellStyle name="Normal 61 2 3 3 3" xfId="37862"/>
    <cellStyle name="Normal 61 2 3 3 3 2" xfId="37863"/>
    <cellStyle name="Normal 61 2 3 3 4" xfId="37864"/>
    <cellStyle name="Normal 61 2 3 4" xfId="37865"/>
    <cellStyle name="Normal 61 2 3 4 2" xfId="37866"/>
    <cellStyle name="Normal 61 2 3 5" xfId="37867"/>
    <cellStyle name="Normal 61 2 3 5 2" xfId="37868"/>
    <cellStyle name="Normal 61 2 3 6" xfId="37869"/>
    <cellStyle name="Normal 61 2 4" xfId="37870"/>
    <cellStyle name="Normal 61 2 4 2" xfId="37871"/>
    <cellStyle name="Normal 61 2 4 2 2" xfId="37872"/>
    <cellStyle name="Normal 61 2 4 2 2 2" xfId="37873"/>
    <cellStyle name="Normal 61 2 4 2 2 2 2" xfId="37874"/>
    <cellStyle name="Normal 61 2 4 2 2 3" xfId="37875"/>
    <cellStyle name="Normal 61 2 4 2 2 3 2" xfId="37876"/>
    <cellStyle name="Normal 61 2 4 2 2 4" xfId="37877"/>
    <cellStyle name="Normal 61 2 4 2 3" xfId="37878"/>
    <cellStyle name="Normal 61 2 4 2 3 2" xfId="37879"/>
    <cellStyle name="Normal 61 2 4 2 4" xfId="37880"/>
    <cellStyle name="Normal 61 2 4 2 4 2" xfId="37881"/>
    <cellStyle name="Normal 61 2 4 2 5" xfId="37882"/>
    <cellStyle name="Normal 61 2 4 3" xfId="37883"/>
    <cellStyle name="Normal 61 2 4 3 2" xfId="37884"/>
    <cellStyle name="Normal 61 2 4 3 2 2" xfId="37885"/>
    <cellStyle name="Normal 61 2 4 3 3" xfId="37886"/>
    <cellStyle name="Normal 61 2 4 3 3 2" xfId="37887"/>
    <cellStyle name="Normal 61 2 4 3 4" xfId="37888"/>
    <cellStyle name="Normal 61 2 4 4" xfId="37889"/>
    <cellStyle name="Normal 61 2 4 4 2" xfId="37890"/>
    <cellStyle name="Normal 61 2 4 5" xfId="37891"/>
    <cellStyle name="Normal 61 2 4 5 2" xfId="37892"/>
    <cellStyle name="Normal 61 2 4 6" xfId="37893"/>
    <cellStyle name="Normal 61 2 5" xfId="37894"/>
    <cellStyle name="Normal 61 2 5 2" xfId="37895"/>
    <cellStyle name="Normal 61 2 5 2 2" xfId="37896"/>
    <cellStyle name="Normal 61 2 5 2 2 2" xfId="37897"/>
    <cellStyle name="Normal 61 2 5 2 2 2 2" xfId="37898"/>
    <cellStyle name="Normal 61 2 5 2 2 3" xfId="37899"/>
    <cellStyle name="Normal 61 2 5 2 2 3 2" xfId="37900"/>
    <cellStyle name="Normal 61 2 5 2 2 4" xfId="37901"/>
    <cellStyle name="Normal 61 2 5 2 3" xfId="37902"/>
    <cellStyle name="Normal 61 2 5 2 3 2" xfId="37903"/>
    <cellStyle name="Normal 61 2 5 2 4" xfId="37904"/>
    <cellStyle name="Normal 61 2 5 2 4 2" xfId="37905"/>
    <cellStyle name="Normal 61 2 5 2 5" xfId="37906"/>
    <cellStyle name="Normal 61 2 5 3" xfId="37907"/>
    <cellStyle name="Normal 61 2 5 3 2" xfId="37908"/>
    <cellStyle name="Normal 61 2 5 3 2 2" xfId="37909"/>
    <cellStyle name="Normal 61 2 5 3 3" xfId="37910"/>
    <cellStyle name="Normal 61 2 5 3 3 2" xfId="37911"/>
    <cellStyle name="Normal 61 2 5 3 4" xfId="37912"/>
    <cellStyle name="Normal 61 2 5 4" xfId="37913"/>
    <cellStyle name="Normal 61 2 5 4 2" xfId="37914"/>
    <cellStyle name="Normal 61 2 5 5" xfId="37915"/>
    <cellStyle name="Normal 61 2 5 5 2" xfId="37916"/>
    <cellStyle name="Normal 61 2 5 6" xfId="37917"/>
    <cellStyle name="Normal 61 2 6" xfId="37918"/>
    <cellStyle name="Normal 61 2 6 2" xfId="37919"/>
    <cellStyle name="Normal 61 2 6 2 2" xfId="37920"/>
    <cellStyle name="Normal 61 2 6 2 2 2" xfId="37921"/>
    <cellStyle name="Normal 61 2 6 2 3" xfId="37922"/>
    <cellStyle name="Normal 61 2 6 2 3 2" xfId="37923"/>
    <cellStyle name="Normal 61 2 6 2 4" xfId="37924"/>
    <cellStyle name="Normal 61 2 6 3" xfId="37925"/>
    <cellStyle name="Normal 61 2 6 3 2" xfId="37926"/>
    <cellStyle name="Normal 61 2 6 4" xfId="37927"/>
    <cellStyle name="Normal 61 2 6 4 2" xfId="37928"/>
    <cellStyle name="Normal 61 2 6 5" xfId="37929"/>
    <cellStyle name="Normal 61 2 7" xfId="37930"/>
    <cellStyle name="Normal 61 2 7 2" xfId="37931"/>
    <cellStyle name="Normal 61 2 7 2 2" xfId="37932"/>
    <cellStyle name="Normal 61 2 7 3" xfId="37933"/>
    <cellStyle name="Normal 61 2 7 3 2" xfId="37934"/>
    <cellStyle name="Normal 61 2 7 4" xfId="37935"/>
    <cellStyle name="Normal 61 2 8" xfId="37936"/>
    <cellStyle name="Normal 61 2 8 2" xfId="37937"/>
    <cellStyle name="Normal 61 2 9" xfId="37938"/>
    <cellStyle name="Normal 61 2 9 2" xfId="37939"/>
    <cellStyle name="Normal 61 3" xfId="37940"/>
    <cellStyle name="Normal 61 3 2" xfId="37941"/>
    <cellStyle name="Normal 61 3 2 2" xfId="37942"/>
    <cellStyle name="Normal 61 3 2 2 2" xfId="37943"/>
    <cellStyle name="Normal 61 3 2 2 2 2" xfId="37944"/>
    <cellStyle name="Normal 61 3 2 2 2 2 2" xfId="37945"/>
    <cellStyle name="Normal 61 3 2 2 2 3" xfId="37946"/>
    <cellStyle name="Normal 61 3 2 2 2 3 2" xfId="37947"/>
    <cellStyle name="Normal 61 3 2 2 2 4" xfId="37948"/>
    <cellStyle name="Normal 61 3 2 2 3" xfId="37949"/>
    <cellStyle name="Normal 61 3 2 2 3 2" xfId="37950"/>
    <cellStyle name="Normal 61 3 2 2 4" xfId="37951"/>
    <cellStyle name="Normal 61 3 2 2 4 2" xfId="37952"/>
    <cellStyle name="Normal 61 3 2 2 5" xfId="37953"/>
    <cellStyle name="Normal 61 3 2 3" xfId="37954"/>
    <cellStyle name="Normal 61 3 2 3 2" xfId="37955"/>
    <cellStyle name="Normal 61 3 2 3 2 2" xfId="37956"/>
    <cellStyle name="Normal 61 3 2 3 3" xfId="37957"/>
    <cellStyle name="Normal 61 3 2 3 3 2" xfId="37958"/>
    <cellStyle name="Normal 61 3 2 3 4" xfId="37959"/>
    <cellStyle name="Normal 61 3 2 4" xfId="37960"/>
    <cellStyle name="Normal 61 3 2 4 2" xfId="37961"/>
    <cellStyle name="Normal 61 3 2 5" xfId="37962"/>
    <cellStyle name="Normal 61 3 2 5 2" xfId="37963"/>
    <cellStyle name="Normal 61 3 2 6" xfId="37964"/>
    <cellStyle name="Normal 61 3 3" xfId="37965"/>
    <cellStyle name="Normal 61 3 3 2" xfId="37966"/>
    <cellStyle name="Normal 61 3 3 2 2" xfId="37967"/>
    <cellStyle name="Normal 61 3 3 2 2 2" xfId="37968"/>
    <cellStyle name="Normal 61 3 3 2 2 2 2" xfId="37969"/>
    <cellStyle name="Normal 61 3 3 2 2 3" xfId="37970"/>
    <cellStyle name="Normal 61 3 3 2 2 3 2" xfId="37971"/>
    <cellStyle name="Normal 61 3 3 2 2 4" xfId="37972"/>
    <cellStyle name="Normal 61 3 3 2 3" xfId="37973"/>
    <cellStyle name="Normal 61 3 3 2 3 2" xfId="37974"/>
    <cellStyle name="Normal 61 3 3 2 4" xfId="37975"/>
    <cellStyle name="Normal 61 3 3 2 4 2" xfId="37976"/>
    <cellStyle name="Normal 61 3 3 2 5" xfId="37977"/>
    <cellStyle name="Normal 61 3 3 3" xfId="37978"/>
    <cellStyle name="Normal 61 3 3 3 2" xfId="37979"/>
    <cellStyle name="Normal 61 3 3 3 2 2" xfId="37980"/>
    <cellStyle name="Normal 61 3 3 3 3" xfId="37981"/>
    <cellStyle name="Normal 61 3 3 3 3 2" xfId="37982"/>
    <cellStyle name="Normal 61 3 3 3 4" xfId="37983"/>
    <cellStyle name="Normal 61 3 3 4" xfId="37984"/>
    <cellStyle name="Normal 61 3 3 4 2" xfId="37985"/>
    <cellStyle name="Normal 61 3 3 5" xfId="37986"/>
    <cellStyle name="Normal 61 3 3 5 2" xfId="37987"/>
    <cellStyle name="Normal 61 3 3 6" xfId="37988"/>
    <cellStyle name="Normal 61 3 4" xfId="37989"/>
    <cellStyle name="Normal 61 3 4 2" xfId="37990"/>
    <cellStyle name="Normal 61 3 4 2 2" xfId="37991"/>
    <cellStyle name="Normal 61 3 4 2 2 2" xfId="37992"/>
    <cellStyle name="Normal 61 3 4 2 2 2 2" xfId="37993"/>
    <cellStyle name="Normal 61 3 4 2 2 3" xfId="37994"/>
    <cellStyle name="Normal 61 3 4 2 2 3 2" xfId="37995"/>
    <cellStyle name="Normal 61 3 4 2 2 4" xfId="37996"/>
    <cellStyle name="Normal 61 3 4 2 3" xfId="37997"/>
    <cellStyle name="Normal 61 3 4 2 3 2" xfId="37998"/>
    <cellStyle name="Normal 61 3 4 2 4" xfId="37999"/>
    <cellStyle name="Normal 61 3 4 2 4 2" xfId="38000"/>
    <cellStyle name="Normal 61 3 4 2 5" xfId="38001"/>
    <cellStyle name="Normal 61 3 4 3" xfId="38002"/>
    <cellStyle name="Normal 61 3 4 3 2" xfId="38003"/>
    <cellStyle name="Normal 61 3 4 3 2 2" xfId="38004"/>
    <cellStyle name="Normal 61 3 4 3 3" xfId="38005"/>
    <cellStyle name="Normal 61 3 4 3 3 2" xfId="38006"/>
    <cellStyle name="Normal 61 3 4 3 4" xfId="38007"/>
    <cellStyle name="Normal 61 3 4 4" xfId="38008"/>
    <cellStyle name="Normal 61 3 4 4 2" xfId="38009"/>
    <cellStyle name="Normal 61 3 4 5" xfId="38010"/>
    <cellStyle name="Normal 61 3 4 5 2" xfId="38011"/>
    <cellStyle name="Normal 61 3 4 6" xfId="38012"/>
    <cellStyle name="Normal 61 3 5" xfId="38013"/>
    <cellStyle name="Normal 61 3 5 2" xfId="38014"/>
    <cellStyle name="Normal 61 3 5 2 2" xfId="38015"/>
    <cellStyle name="Normal 61 3 5 2 2 2" xfId="38016"/>
    <cellStyle name="Normal 61 3 5 2 3" xfId="38017"/>
    <cellStyle name="Normal 61 3 5 2 3 2" xfId="38018"/>
    <cellStyle name="Normal 61 3 5 2 4" xfId="38019"/>
    <cellStyle name="Normal 61 3 5 3" xfId="38020"/>
    <cellStyle name="Normal 61 3 5 3 2" xfId="38021"/>
    <cellStyle name="Normal 61 3 5 4" xfId="38022"/>
    <cellStyle name="Normal 61 3 5 4 2" xfId="38023"/>
    <cellStyle name="Normal 61 3 5 5" xfId="38024"/>
    <cellStyle name="Normal 61 3 6" xfId="38025"/>
    <cellStyle name="Normal 61 3 6 2" xfId="38026"/>
    <cellStyle name="Normal 61 3 6 2 2" xfId="38027"/>
    <cellStyle name="Normal 61 3 6 3" xfId="38028"/>
    <cellStyle name="Normal 61 3 6 3 2" xfId="38029"/>
    <cellStyle name="Normal 61 3 6 4" xfId="38030"/>
    <cellStyle name="Normal 61 3 7" xfId="38031"/>
    <cellStyle name="Normal 61 3 7 2" xfId="38032"/>
    <cellStyle name="Normal 61 3 8" xfId="38033"/>
    <cellStyle name="Normal 61 3 8 2" xfId="38034"/>
    <cellStyle name="Normal 61 3 9" xfId="38035"/>
    <cellStyle name="Normal 61 4" xfId="38036"/>
    <cellStyle name="Normal 61 4 2" xfId="38037"/>
    <cellStyle name="Normal 61 4 2 2" xfId="38038"/>
    <cellStyle name="Normal 61 4 2 2 2" xfId="38039"/>
    <cellStyle name="Normal 61 4 2 2 2 2" xfId="38040"/>
    <cellStyle name="Normal 61 4 2 2 3" xfId="38041"/>
    <cellStyle name="Normal 61 4 2 2 3 2" xfId="38042"/>
    <cellStyle name="Normal 61 4 2 2 4" xfId="38043"/>
    <cellStyle name="Normal 61 4 2 3" xfId="38044"/>
    <cellStyle name="Normal 61 4 2 3 2" xfId="38045"/>
    <cellStyle name="Normal 61 4 2 4" xfId="38046"/>
    <cellStyle name="Normal 61 4 2 4 2" xfId="38047"/>
    <cellStyle name="Normal 61 4 2 5" xfId="38048"/>
    <cellStyle name="Normal 61 4 3" xfId="38049"/>
    <cellStyle name="Normal 61 4 3 2" xfId="38050"/>
    <cellStyle name="Normal 61 4 3 2 2" xfId="38051"/>
    <cellStyle name="Normal 61 4 3 3" xfId="38052"/>
    <cellStyle name="Normal 61 4 3 3 2" xfId="38053"/>
    <cellStyle name="Normal 61 4 3 4" xfId="38054"/>
    <cellStyle name="Normal 61 4 4" xfId="38055"/>
    <cellStyle name="Normal 61 4 4 2" xfId="38056"/>
    <cellStyle name="Normal 61 4 5" xfId="38057"/>
    <cellStyle name="Normal 61 4 5 2" xfId="38058"/>
    <cellStyle name="Normal 61 4 6" xfId="38059"/>
    <cellStyle name="Normal 61 5" xfId="38060"/>
    <cellStyle name="Normal 61 5 2" xfId="38061"/>
    <cellStyle name="Normal 61 5 2 2" xfId="38062"/>
    <cellStyle name="Normal 61 5 2 2 2" xfId="38063"/>
    <cellStyle name="Normal 61 5 2 2 2 2" xfId="38064"/>
    <cellStyle name="Normal 61 5 2 2 3" xfId="38065"/>
    <cellStyle name="Normal 61 5 2 2 3 2" xfId="38066"/>
    <cellStyle name="Normal 61 5 2 2 4" xfId="38067"/>
    <cellStyle name="Normal 61 5 2 3" xfId="38068"/>
    <cellStyle name="Normal 61 5 2 3 2" xfId="38069"/>
    <cellStyle name="Normal 61 5 2 4" xfId="38070"/>
    <cellStyle name="Normal 61 5 2 4 2" xfId="38071"/>
    <cellStyle name="Normal 61 5 2 5" xfId="38072"/>
    <cellStyle name="Normal 61 5 3" xfId="38073"/>
    <cellStyle name="Normal 61 5 3 2" xfId="38074"/>
    <cellStyle name="Normal 61 5 3 2 2" xfId="38075"/>
    <cellStyle name="Normal 61 5 3 3" xfId="38076"/>
    <cellStyle name="Normal 61 5 3 3 2" xfId="38077"/>
    <cellStyle name="Normal 61 5 3 4" xfId="38078"/>
    <cellStyle name="Normal 61 5 4" xfId="38079"/>
    <cellStyle name="Normal 61 5 4 2" xfId="38080"/>
    <cellStyle name="Normal 61 5 5" xfId="38081"/>
    <cellStyle name="Normal 61 5 5 2" xfId="38082"/>
    <cellStyle name="Normal 61 5 6" xfId="38083"/>
    <cellStyle name="Normal 61 6" xfId="38084"/>
    <cellStyle name="Normal 61 6 2" xfId="38085"/>
    <cellStyle name="Normal 61 6 2 2" xfId="38086"/>
    <cellStyle name="Normal 61 6 2 2 2" xfId="38087"/>
    <cellStyle name="Normal 61 6 2 2 2 2" xfId="38088"/>
    <cellStyle name="Normal 61 6 2 2 3" xfId="38089"/>
    <cellStyle name="Normal 61 6 2 2 3 2" xfId="38090"/>
    <cellStyle name="Normal 61 6 2 2 4" xfId="38091"/>
    <cellStyle name="Normal 61 6 2 3" xfId="38092"/>
    <cellStyle name="Normal 61 6 2 3 2" xfId="38093"/>
    <cellStyle name="Normal 61 6 2 4" xfId="38094"/>
    <cellStyle name="Normal 61 6 2 4 2" xfId="38095"/>
    <cellStyle name="Normal 61 6 2 5" xfId="38096"/>
    <cellStyle name="Normal 61 6 3" xfId="38097"/>
    <cellStyle name="Normal 61 6 3 2" xfId="38098"/>
    <cellStyle name="Normal 61 6 3 2 2" xfId="38099"/>
    <cellStyle name="Normal 61 6 3 3" xfId="38100"/>
    <cellStyle name="Normal 61 6 3 3 2" xfId="38101"/>
    <cellStyle name="Normal 61 6 3 4" xfId="38102"/>
    <cellStyle name="Normal 61 6 4" xfId="38103"/>
    <cellStyle name="Normal 61 6 4 2" xfId="38104"/>
    <cellStyle name="Normal 61 6 5" xfId="38105"/>
    <cellStyle name="Normal 61 6 5 2" xfId="38106"/>
    <cellStyle name="Normal 61 6 6" xfId="38107"/>
    <cellStyle name="Normal 61 7" xfId="38108"/>
    <cellStyle name="Normal 61 7 2" xfId="38109"/>
    <cellStyle name="Normal 61 7 2 2" xfId="38110"/>
    <cellStyle name="Normal 61 7 2 2 2" xfId="38111"/>
    <cellStyle name="Normal 61 7 2 3" xfId="38112"/>
    <cellStyle name="Normal 61 7 2 3 2" xfId="38113"/>
    <cellStyle name="Normal 61 7 2 4" xfId="38114"/>
    <cellStyle name="Normal 61 7 3" xfId="38115"/>
    <cellStyle name="Normal 61 7 3 2" xfId="38116"/>
    <cellStyle name="Normal 61 7 4" xfId="38117"/>
    <cellStyle name="Normal 61 7 4 2" xfId="38118"/>
    <cellStyle name="Normal 61 7 5" xfId="38119"/>
    <cellStyle name="Normal 61 8" xfId="38120"/>
    <cellStyle name="Normal 61 8 2" xfId="38121"/>
    <cellStyle name="Normal 61 8 2 2" xfId="38122"/>
    <cellStyle name="Normal 61 8 3" xfId="38123"/>
    <cellStyle name="Normal 61 8 3 2" xfId="38124"/>
    <cellStyle name="Normal 61 8 4" xfId="38125"/>
    <cellStyle name="Normal 61 9" xfId="38126"/>
    <cellStyle name="Normal 61 9 2" xfId="38127"/>
    <cellStyle name="Normal 62" xfId="38128"/>
    <cellStyle name="Normal 62 10" xfId="38129"/>
    <cellStyle name="Normal 62 10 2" xfId="38130"/>
    <cellStyle name="Normal 62 11" xfId="38131"/>
    <cellStyle name="Normal 62 2" xfId="38132"/>
    <cellStyle name="Normal 62 2 10" xfId="38133"/>
    <cellStyle name="Normal 62 2 2" xfId="38134"/>
    <cellStyle name="Normal 62 2 2 2" xfId="38135"/>
    <cellStyle name="Normal 62 2 2 2 2" xfId="38136"/>
    <cellStyle name="Normal 62 2 2 2 2 2" xfId="38137"/>
    <cellStyle name="Normal 62 2 2 2 2 2 2" xfId="38138"/>
    <cellStyle name="Normal 62 2 2 2 2 2 2 2" xfId="38139"/>
    <cellStyle name="Normal 62 2 2 2 2 2 3" xfId="38140"/>
    <cellStyle name="Normal 62 2 2 2 2 2 3 2" xfId="38141"/>
    <cellStyle name="Normal 62 2 2 2 2 2 4" xfId="38142"/>
    <cellStyle name="Normal 62 2 2 2 2 3" xfId="38143"/>
    <cellStyle name="Normal 62 2 2 2 2 3 2" xfId="38144"/>
    <cellStyle name="Normal 62 2 2 2 2 4" xfId="38145"/>
    <cellStyle name="Normal 62 2 2 2 2 4 2" xfId="38146"/>
    <cellStyle name="Normal 62 2 2 2 2 5" xfId="38147"/>
    <cellStyle name="Normal 62 2 2 2 3" xfId="38148"/>
    <cellStyle name="Normal 62 2 2 2 3 2" xfId="38149"/>
    <cellStyle name="Normal 62 2 2 2 3 2 2" xfId="38150"/>
    <cellStyle name="Normal 62 2 2 2 3 3" xfId="38151"/>
    <cellStyle name="Normal 62 2 2 2 3 3 2" xfId="38152"/>
    <cellStyle name="Normal 62 2 2 2 3 4" xfId="38153"/>
    <cellStyle name="Normal 62 2 2 2 4" xfId="38154"/>
    <cellStyle name="Normal 62 2 2 2 4 2" xfId="38155"/>
    <cellStyle name="Normal 62 2 2 2 5" xfId="38156"/>
    <cellStyle name="Normal 62 2 2 2 5 2" xfId="38157"/>
    <cellStyle name="Normal 62 2 2 2 6" xfId="38158"/>
    <cellStyle name="Normal 62 2 2 3" xfId="38159"/>
    <cellStyle name="Normal 62 2 2 3 2" xfId="38160"/>
    <cellStyle name="Normal 62 2 2 3 2 2" xfId="38161"/>
    <cellStyle name="Normal 62 2 2 3 2 2 2" xfId="38162"/>
    <cellStyle name="Normal 62 2 2 3 2 2 2 2" xfId="38163"/>
    <cellStyle name="Normal 62 2 2 3 2 2 3" xfId="38164"/>
    <cellStyle name="Normal 62 2 2 3 2 2 3 2" xfId="38165"/>
    <cellStyle name="Normal 62 2 2 3 2 2 4" xfId="38166"/>
    <cellStyle name="Normal 62 2 2 3 2 3" xfId="38167"/>
    <cellStyle name="Normal 62 2 2 3 2 3 2" xfId="38168"/>
    <cellStyle name="Normal 62 2 2 3 2 4" xfId="38169"/>
    <cellStyle name="Normal 62 2 2 3 2 4 2" xfId="38170"/>
    <cellStyle name="Normal 62 2 2 3 2 5" xfId="38171"/>
    <cellStyle name="Normal 62 2 2 3 3" xfId="38172"/>
    <cellStyle name="Normal 62 2 2 3 3 2" xfId="38173"/>
    <cellStyle name="Normal 62 2 2 3 3 2 2" xfId="38174"/>
    <cellStyle name="Normal 62 2 2 3 3 3" xfId="38175"/>
    <cellStyle name="Normal 62 2 2 3 3 3 2" xfId="38176"/>
    <cellStyle name="Normal 62 2 2 3 3 4" xfId="38177"/>
    <cellStyle name="Normal 62 2 2 3 4" xfId="38178"/>
    <cellStyle name="Normal 62 2 2 3 4 2" xfId="38179"/>
    <cellStyle name="Normal 62 2 2 3 5" xfId="38180"/>
    <cellStyle name="Normal 62 2 2 3 5 2" xfId="38181"/>
    <cellStyle name="Normal 62 2 2 3 6" xfId="38182"/>
    <cellStyle name="Normal 62 2 2 4" xfId="38183"/>
    <cellStyle name="Normal 62 2 2 4 2" xfId="38184"/>
    <cellStyle name="Normal 62 2 2 4 2 2" xfId="38185"/>
    <cellStyle name="Normal 62 2 2 4 2 2 2" xfId="38186"/>
    <cellStyle name="Normal 62 2 2 4 2 2 2 2" xfId="38187"/>
    <cellStyle name="Normal 62 2 2 4 2 2 3" xfId="38188"/>
    <cellStyle name="Normal 62 2 2 4 2 2 3 2" xfId="38189"/>
    <cellStyle name="Normal 62 2 2 4 2 2 4" xfId="38190"/>
    <cellStyle name="Normal 62 2 2 4 2 3" xfId="38191"/>
    <cellStyle name="Normal 62 2 2 4 2 3 2" xfId="38192"/>
    <cellStyle name="Normal 62 2 2 4 2 4" xfId="38193"/>
    <cellStyle name="Normal 62 2 2 4 2 4 2" xfId="38194"/>
    <cellStyle name="Normal 62 2 2 4 2 5" xfId="38195"/>
    <cellStyle name="Normal 62 2 2 4 3" xfId="38196"/>
    <cellStyle name="Normal 62 2 2 4 3 2" xfId="38197"/>
    <cellStyle name="Normal 62 2 2 4 3 2 2" xfId="38198"/>
    <cellStyle name="Normal 62 2 2 4 3 3" xfId="38199"/>
    <cellStyle name="Normal 62 2 2 4 3 3 2" xfId="38200"/>
    <cellStyle name="Normal 62 2 2 4 3 4" xfId="38201"/>
    <cellStyle name="Normal 62 2 2 4 4" xfId="38202"/>
    <cellStyle name="Normal 62 2 2 4 4 2" xfId="38203"/>
    <cellStyle name="Normal 62 2 2 4 5" xfId="38204"/>
    <cellStyle name="Normal 62 2 2 4 5 2" xfId="38205"/>
    <cellStyle name="Normal 62 2 2 4 6" xfId="38206"/>
    <cellStyle name="Normal 62 2 2 5" xfId="38207"/>
    <cellStyle name="Normal 62 2 2 5 2" xfId="38208"/>
    <cellStyle name="Normal 62 2 2 5 2 2" xfId="38209"/>
    <cellStyle name="Normal 62 2 2 5 2 2 2" xfId="38210"/>
    <cellStyle name="Normal 62 2 2 5 2 3" xfId="38211"/>
    <cellStyle name="Normal 62 2 2 5 2 3 2" xfId="38212"/>
    <cellStyle name="Normal 62 2 2 5 2 4" xfId="38213"/>
    <cellStyle name="Normal 62 2 2 5 3" xfId="38214"/>
    <cellStyle name="Normal 62 2 2 5 3 2" xfId="38215"/>
    <cellStyle name="Normal 62 2 2 5 4" xfId="38216"/>
    <cellStyle name="Normal 62 2 2 5 4 2" xfId="38217"/>
    <cellStyle name="Normal 62 2 2 5 5" xfId="38218"/>
    <cellStyle name="Normal 62 2 2 6" xfId="38219"/>
    <cellStyle name="Normal 62 2 2 6 2" xfId="38220"/>
    <cellStyle name="Normal 62 2 2 6 2 2" xfId="38221"/>
    <cellStyle name="Normal 62 2 2 6 3" xfId="38222"/>
    <cellStyle name="Normal 62 2 2 6 3 2" xfId="38223"/>
    <cellStyle name="Normal 62 2 2 6 4" xfId="38224"/>
    <cellStyle name="Normal 62 2 2 7" xfId="38225"/>
    <cellStyle name="Normal 62 2 2 7 2" xfId="38226"/>
    <cellStyle name="Normal 62 2 2 8" xfId="38227"/>
    <cellStyle name="Normal 62 2 2 8 2" xfId="38228"/>
    <cellStyle name="Normal 62 2 2 9" xfId="38229"/>
    <cellStyle name="Normal 62 2 3" xfId="38230"/>
    <cellStyle name="Normal 62 2 3 2" xfId="38231"/>
    <cellStyle name="Normal 62 2 3 2 2" xfId="38232"/>
    <cellStyle name="Normal 62 2 3 2 2 2" xfId="38233"/>
    <cellStyle name="Normal 62 2 3 2 2 2 2" xfId="38234"/>
    <cellStyle name="Normal 62 2 3 2 2 3" xfId="38235"/>
    <cellStyle name="Normal 62 2 3 2 2 3 2" xfId="38236"/>
    <cellStyle name="Normal 62 2 3 2 2 4" xfId="38237"/>
    <cellStyle name="Normal 62 2 3 2 3" xfId="38238"/>
    <cellStyle name="Normal 62 2 3 2 3 2" xfId="38239"/>
    <cellStyle name="Normal 62 2 3 2 4" xfId="38240"/>
    <cellStyle name="Normal 62 2 3 2 4 2" xfId="38241"/>
    <cellStyle name="Normal 62 2 3 2 5" xfId="38242"/>
    <cellStyle name="Normal 62 2 3 3" xfId="38243"/>
    <cellStyle name="Normal 62 2 3 3 2" xfId="38244"/>
    <cellStyle name="Normal 62 2 3 3 2 2" xfId="38245"/>
    <cellStyle name="Normal 62 2 3 3 3" xfId="38246"/>
    <cellStyle name="Normal 62 2 3 3 3 2" xfId="38247"/>
    <cellStyle name="Normal 62 2 3 3 4" xfId="38248"/>
    <cellStyle name="Normal 62 2 3 4" xfId="38249"/>
    <cellStyle name="Normal 62 2 3 4 2" xfId="38250"/>
    <cellStyle name="Normal 62 2 3 5" xfId="38251"/>
    <cellStyle name="Normal 62 2 3 5 2" xfId="38252"/>
    <cellStyle name="Normal 62 2 3 6" xfId="38253"/>
    <cellStyle name="Normal 62 2 4" xfId="38254"/>
    <cellStyle name="Normal 62 2 4 2" xfId="38255"/>
    <cellStyle name="Normal 62 2 4 2 2" xfId="38256"/>
    <cellStyle name="Normal 62 2 4 2 2 2" xfId="38257"/>
    <cellStyle name="Normal 62 2 4 2 2 2 2" xfId="38258"/>
    <cellStyle name="Normal 62 2 4 2 2 3" xfId="38259"/>
    <cellStyle name="Normal 62 2 4 2 2 3 2" xfId="38260"/>
    <cellStyle name="Normal 62 2 4 2 2 4" xfId="38261"/>
    <cellStyle name="Normal 62 2 4 2 3" xfId="38262"/>
    <cellStyle name="Normal 62 2 4 2 3 2" xfId="38263"/>
    <cellStyle name="Normal 62 2 4 2 4" xfId="38264"/>
    <cellStyle name="Normal 62 2 4 2 4 2" xfId="38265"/>
    <cellStyle name="Normal 62 2 4 2 5" xfId="38266"/>
    <cellStyle name="Normal 62 2 4 3" xfId="38267"/>
    <cellStyle name="Normal 62 2 4 3 2" xfId="38268"/>
    <cellStyle name="Normal 62 2 4 3 2 2" xfId="38269"/>
    <cellStyle name="Normal 62 2 4 3 3" xfId="38270"/>
    <cellStyle name="Normal 62 2 4 3 3 2" xfId="38271"/>
    <cellStyle name="Normal 62 2 4 3 4" xfId="38272"/>
    <cellStyle name="Normal 62 2 4 4" xfId="38273"/>
    <cellStyle name="Normal 62 2 4 4 2" xfId="38274"/>
    <cellStyle name="Normal 62 2 4 5" xfId="38275"/>
    <cellStyle name="Normal 62 2 4 5 2" xfId="38276"/>
    <cellStyle name="Normal 62 2 4 6" xfId="38277"/>
    <cellStyle name="Normal 62 2 5" xfId="38278"/>
    <cellStyle name="Normal 62 2 5 2" xfId="38279"/>
    <cellStyle name="Normal 62 2 5 2 2" xfId="38280"/>
    <cellStyle name="Normal 62 2 5 2 2 2" xfId="38281"/>
    <cellStyle name="Normal 62 2 5 2 2 2 2" xfId="38282"/>
    <cellStyle name="Normal 62 2 5 2 2 3" xfId="38283"/>
    <cellStyle name="Normal 62 2 5 2 2 3 2" xfId="38284"/>
    <cellStyle name="Normal 62 2 5 2 2 4" xfId="38285"/>
    <cellStyle name="Normal 62 2 5 2 3" xfId="38286"/>
    <cellStyle name="Normal 62 2 5 2 3 2" xfId="38287"/>
    <cellStyle name="Normal 62 2 5 2 4" xfId="38288"/>
    <cellStyle name="Normal 62 2 5 2 4 2" xfId="38289"/>
    <cellStyle name="Normal 62 2 5 2 5" xfId="38290"/>
    <cellStyle name="Normal 62 2 5 3" xfId="38291"/>
    <cellStyle name="Normal 62 2 5 3 2" xfId="38292"/>
    <cellStyle name="Normal 62 2 5 3 2 2" xfId="38293"/>
    <cellStyle name="Normal 62 2 5 3 3" xfId="38294"/>
    <cellStyle name="Normal 62 2 5 3 3 2" xfId="38295"/>
    <cellStyle name="Normal 62 2 5 3 4" xfId="38296"/>
    <cellStyle name="Normal 62 2 5 4" xfId="38297"/>
    <cellStyle name="Normal 62 2 5 4 2" xfId="38298"/>
    <cellStyle name="Normal 62 2 5 5" xfId="38299"/>
    <cellStyle name="Normal 62 2 5 5 2" xfId="38300"/>
    <cellStyle name="Normal 62 2 5 6" xfId="38301"/>
    <cellStyle name="Normal 62 2 6" xfId="38302"/>
    <cellStyle name="Normal 62 2 6 2" xfId="38303"/>
    <cellStyle name="Normal 62 2 6 2 2" xfId="38304"/>
    <cellStyle name="Normal 62 2 6 2 2 2" xfId="38305"/>
    <cellStyle name="Normal 62 2 6 2 3" xfId="38306"/>
    <cellStyle name="Normal 62 2 6 2 3 2" xfId="38307"/>
    <cellStyle name="Normal 62 2 6 2 4" xfId="38308"/>
    <cellStyle name="Normal 62 2 6 3" xfId="38309"/>
    <cellStyle name="Normal 62 2 6 3 2" xfId="38310"/>
    <cellStyle name="Normal 62 2 6 4" xfId="38311"/>
    <cellStyle name="Normal 62 2 6 4 2" xfId="38312"/>
    <cellStyle name="Normal 62 2 6 5" xfId="38313"/>
    <cellStyle name="Normal 62 2 7" xfId="38314"/>
    <cellStyle name="Normal 62 2 7 2" xfId="38315"/>
    <cellStyle name="Normal 62 2 7 2 2" xfId="38316"/>
    <cellStyle name="Normal 62 2 7 3" xfId="38317"/>
    <cellStyle name="Normal 62 2 7 3 2" xfId="38318"/>
    <cellStyle name="Normal 62 2 7 4" xfId="38319"/>
    <cellStyle name="Normal 62 2 8" xfId="38320"/>
    <cellStyle name="Normal 62 2 8 2" xfId="38321"/>
    <cellStyle name="Normal 62 2 9" xfId="38322"/>
    <cellStyle name="Normal 62 2 9 2" xfId="38323"/>
    <cellStyle name="Normal 62 3" xfId="38324"/>
    <cellStyle name="Normal 62 3 2" xfId="38325"/>
    <cellStyle name="Normal 62 3 2 2" xfId="38326"/>
    <cellStyle name="Normal 62 3 2 2 2" xfId="38327"/>
    <cellStyle name="Normal 62 3 2 2 2 2" xfId="38328"/>
    <cellStyle name="Normal 62 3 2 2 2 2 2" xfId="38329"/>
    <cellStyle name="Normal 62 3 2 2 2 3" xfId="38330"/>
    <cellStyle name="Normal 62 3 2 2 2 3 2" xfId="38331"/>
    <cellStyle name="Normal 62 3 2 2 2 4" xfId="38332"/>
    <cellStyle name="Normal 62 3 2 2 3" xfId="38333"/>
    <cellStyle name="Normal 62 3 2 2 3 2" xfId="38334"/>
    <cellStyle name="Normal 62 3 2 2 4" xfId="38335"/>
    <cellStyle name="Normal 62 3 2 2 4 2" xfId="38336"/>
    <cellStyle name="Normal 62 3 2 2 5" xfId="38337"/>
    <cellStyle name="Normal 62 3 2 3" xfId="38338"/>
    <cellStyle name="Normal 62 3 2 3 2" xfId="38339"/>
    <cellStyle name="Normal 62 3 2 3 2 2" xfId="38340"/>
    <cellStyle name="Normal 62 3 2 3 3" xfId="38341"/>
    <cellStyle name="Normal 62 3 2 3 3 2" xfId="38342"/>
    <cellStyle name="Normal 62 3 2 3 4" xfId="38343"/>
    <cellStyle name="Normal 62 3 2 4" xfId="38344"/>
    <cellStyle name="Normal 62 3 2 4 2" xfId="38345"/>
    <cellStyle name="Normal 62 3 2 5" xfId="38346"/>
    <cellStyle name="Normal 62 3 2 5 2" xfId="38347"/>
    <cellStyle name="Normal 62 3 2 6" xfId="38348"/>
    <cellStyle name="Normal 62 3 3" xfId="38349"/>
    <cellStyle name="Normal 62 3 3 2" xfId="38350"/>
    <cellStyle name="Normal 62 3 3 2 2" xfId="38351"/>
    <cellStyle name="Normal 62 3 3 2 2 2" xfId="38352"/>
    <cellStyle name="Normal 62 3 3 2 2 2 2" xfId="38353"/>
    <cellStyle name="Normal 62 3 3 2 2 3" xfId="38354"/>
    <cellStyle name="Normal 62 3 3 2 2 3 2" xfId="38355"/>
    <cellStyle name="Normal 62 3 3 2 2 4" xfId="38356"/>
    <cellStyle name="Normal 62 3 3 2 3" xfId="38357"/>
    <cellStyle name="Normal 62 3 3 2 3 2" xfId="38358"/>
    <cellStyle name="Normal 62 3 3 2 4" xfId="38359"/>
    <cellStyle name="Normal 62 3 3 2 4 2" xfId="38360"/>
    <cellStyle name="Normal 62 3 3 2 5" xfId="38361"/>
    <cellStyle name="Normal 62 3 3 3" xfId="38362"/>
    <cellStyle name="Normal 62 3 3 3 2" xfId="38363"/>
    <cellStyle name="Normal 62 3 3 3 2 2" xfId="38364"/>
    <cellStyle name="Normal 62 3 3 3 3" xfId="38365"/>
    <cellStyle name="Normal 62 3 3 3 3 2" xfId="38366"/>
    <cellStyle name="Normal 62 3 3 3 4" xfId="38367"/>
    <cellStyle name="Normal 62 3 3 4" xfId="38368"/>
    <cellStyle name="Normal 62 3 3 4 2" xfId="38369"/>
    <cellStyle name="Normal 62 3 3 5" xfId="38370"/>
    <cellStyle name="Normal 62 3 3 5 2" xfId="38371"/>
    <cellStyle name="Normal 62 3 3 6" xfId="38372"/>
    <cellStyle name="Normal 62 3 4" xfId="38373"/>
    <cellStyle name="Normal 62 3 4 2" xfId="38374"/>
    <cellStyle name="Normal 62 3 4 2 2" xfId="38375"/>
    <cellStyle name="Normal 62 3 4 2 2 2" xfId="38376"/>
    <cellStyle name="Normal 62 3 4 2 2 2 2" xfId="38377"/>
    <cellStyle name="Normal 62 3 4 2 2 3" xfId="38378"/>
    <cellStyle name="Normal 62 3 4 2 2 3 2" xfId="38379"/>
    <cellStyle name="Normal 62 3 4 2 2 4" xfId="38380"/>
    <cellStyle name="Normal 62 3 4 2 3" xfId="38381"/>
    <cellStyle name="Normal 62 3 4 2 3 2" xfId="38382"/>
    <cellStyle name="Normal 62 3 4 2 4" xfId="38383"/>
    <cellStyle name="Normal 62 3 4 2 4 2" xfId="38384"/>
    <cellStyle name="Normal 62 3 4 2 5" xfId="38385"/>
    <cellStyle name="Normal 62 3 4 3" xfId="38386"/>
    <cellStyle name="Normal 62 3 4 3 2" xfId="38387"/>
    <cellStyle name="Normal 62 3 4 3 2 2" xfId="38388"/>
    <cellStyle name="Normal 62 3 4 3 3" xfId="38389"/>
    <cellStyle name="Normal 62 3 4 3 3 2" xfId="38390"/>
    <cellStyle name="Normal 62 3 4 3 4" xfId="38391"/>
    <cellStyle name="Normal 62 3 4 4" xfId="38392"/>
    <cellStyle name="Normal 62 3 4 4 2" xfId="38393"/>
    <cellStyle name="Normal 62 3 4 5" xfId="38394"/>
    <cellStyle name="Normal 62 3 4 5 2" xfId="38395"/>
    <cellStyle name="Normal 62 3 4 6" xfId="38396"/>
    <cellStyle name="Normal 62 3 5" xfId="38397"/>
    <cellStyle name="Normal 62 3 5 2" xfId="38398"/>
    <cellStyle name="Normal 62 3 5 2 2" xfId="38399"/>
    <cellStyle name="Normal 62 3 5 2 2 2" xfId="38400"/>
    <cellStyle name="Normal 62 3 5 2 3" xfId="38401"/>
    <cellStyle name="Normal 62 3 5 2 3 2" xfId="38402"/>
    <cellStyle name="Normal 62 3 5 2 4" xfId="38403"/>
    <cellStyle name="Normal 62 3 5 3" xfId="38404"/>
    <cellStyle name="Normal 62 3 5 3 2" xfId="38405"/>
    <cellStyle name="Normal 62 3 5 4" xfId="38406"/>
    <cellStyle name="Normal 62 3 5 4 2" xfId="38407"/>
    <cellStyle name="Normal 62 3 5 5" xfId="38408"/>
    <cellStyle name="Normal 62 3 6" xfId="38409"/>
    <cellStyle name="Normal 62 3 6 2" xfId="38410"/>
    <cellStyle name="Normal 62 3 6 2 2" xfId="38411"/>
    <cellStyle name="Normal 62 3 6 3" xfId="38412"/>
    <cellStyle name="Normal 62 3 6 3 2" xfId="38413"/>
    <cellStyle name="Normal 62 3 6 4" xfId="38414"/>
    <cellStyle name="Normal 62 3 7" xfId="38415"/>
    <cellStyle name="Normal 62 3 7 2" xfId="38416"/>
    <cellStyle name="Normal 62 3 8" xfId="38417"/>
    <cellStyle name="Normal 62 3 8 2" xfId="38418"/>
    <cellStyle name="Normal 62 3 9" xfId="38419"/>
    <cellStyle name="Normal 62 4" xfId="38420"/>
    <cellStyle name="Normal 62 4 2" xfId="38421"/>
    <cellStyle name="Normal 62 4 2 2" xfId="38422"/>
    <cellStyle name="Normal 62 4 2 2 2" xfId="38423"/>
    <cellStyle name="Normal 62 4 2 2 2 2" xfId="38424"/>
    <cellStyle name="Normal 62 4 2 2 3" xfId="38425"/>
    <cellStyle name="Normal 62 4 2 2 3 2" xfId="38426"/>
    <cellStyle name="Normal 62 4 2 2 4" xfId="38427"/>
    <cellStyle name="Normal 62 4 2 3" xfId="38428"/>
    <cellStyle name="Normal 62 4 2 3 2" xfId="38429"/>
    <cellStyle name="Normal 62 4 2 4" xfId="38430"/>
    <cellStyle name="Normal 62 4 2 4 2" xfId="38431"/>
    <cellStyle name="Normal 62 4 2 5" xfId="38432"/>
    <cellStyle name="Normal 62 4 3" xfId="38433"/>
    <cellStyle name="Normal 62 4 3 2" xfId="38434"/>
    <cellStyle name="Normal 62 4 3 2 2" xfId="38435"/>
    <cellStyle name="Normal 62 4 3 3" xfId="38436"/>
    <cellStyle name="Normal 62 4 3 3 2" xfId="38437"/>
    <cellStyle name="Normal 62 4 3 4" xfId="38438"/>
    <cellStyle name="Normal 62 4 4" xfId="38439"/>
    <cellStyle name="Normal 62 4 4 2" xfId="38440"/>
    <cellStyle name="Normal 62 4 5" xfId="38441"/>
    <cellStyle name="Normal 62 4 5 2" xfId="38442"/>
    <cellStyle name="Normal 62 4 6" xfId="38443"/>
    <cellStyle name="Normal 62 5" xfId="38444"/>
    <cellStyle name="Normal 62 5 2" xfId="38445"/>
    <cellStyle name="Normal 62 5 2 2" xfId="38446"/>
    <cellStyle name="Normal 62 5 2 2 2" xfId="38447"/>
    <cellStyle name="Normal 62 5 2 2 2 2" xfId="38448"/>
    <cellStyle name="Normal 62 5 2 2 3" xfId="38449"/>
    <cellStyle name="Normal 62 5 2 2 3 2" xfId="38450"/>
    <cellStyle name="Normal 62 5 2 2 4" xfId="38451"/>
    <cellStyle name="Normal 62 5 2 3" xfId="38452"/>
    <cellStyle name="Normal 62 5 2 3 2" xfId="38453"/>
    <cellStyle name="Normal 62 5 2 4" xfId="38454"/>
    <cellStyle name="Normal 62 5 2 4 2" xfId="38455"/>
    <cellStyle name="Normal 62 5 2 5" xfId="38456"/>
    <cellStyle name="Normal 62 5 3" xfId="38457"/>
    <cellStyle name="Normal 62 5 3 2" xfId="38458"/>
    <cellStyle name="Normal 62 5 3 2 2" xfId="38459"/>
    <cellStyle name="Normal 62 5 3 3" xfId="38460"/>
    <cellStyle name="Normal 62 5 3 3 2" xfId="38461"/>
    <cellStyle name="Normal 62 5 3 4" xfId="38462"/>
    <cellStyle name="Normal 62 5 4" xfId="38463"/>
    <cellStyle name="Normal 62 5 4 2" xfId="38464"/>
    <cellStyle name="Normal 62 5 5" xfId="38465"/>
    <cellStyle name="Normal 62 5 5 2" xfId="38466"/>
    <cellStyle name="Normal 62 5 6" xfId="38467"/>
    <cellStyle name="Normal 62 6" xfId="38468"/>
    <cellStyle name="Normal 62 6 2" xfId="38469"/>
    <cellStyle name="Normal 62 6 2 2" xfId="38470"/>
    <cellStyle name="Normal 62 6 2 2 2" xfId="38471"/>
    <cellStyle name="Normal 62 6 2 2 2 2" xfId="38472"/>
    <cellStyle name="Normal 62 6 2 2 3" xfId="38473"/>
    <cellStyle name="Normal 62 6 2 2 3 2" xfId="38474"/>
    <cellStyle name="Normal 62 6 2 2 4" xfId="38475"/>
    <cellStyle name="Normal 62 6 2 3" xfId="38476"/>
    <cellStyle name="Normal 62 6 2 3 2" xfId="38477"/>
    <cellStyle name="Normal 62 6 2 4" xfId="38478"/>
    <cellStyle name="Normal 62 6 2 4 2" xfId="38479"/>
    <cellStyle name="Normal 62 6 2 5" xfId="38480"/>
    <cellStyle name="Normal 62 6 3" xfId="38481"/>
    <cellStyle name="Normal 62 6 3 2" xfId="38482"/>
    <cellStyle name="Normal 62 6 3 2 2" xfId="38483"/>
    <cellStyle name="Normal 62 6 3 3" xfId="38484"/>
    <cellStyle name="Normal 62 6 3 3 2" xfId="38485"/>
    <cellStyle name="Normal 62 6 3 4" xfId="38486"/>
    <cellStyle name="Normal 62 6 4" xfId="38487"/>
    <cellStyle name="Normal 62 6 4 2" xfId="38488"/>
    <cellStyle name="Normal 62 6 5" xfId="38489"/>
    <cellStyle name="Normal 62 6 5 2" xfId="38490"/>
    <cellStyle name="Normal 62 6 6" xfId="38491"/>
    <cellStyle name="Normal 62 7" xfId="38492"/>
    <cellStyle name="Normal 62 7 2" xfId="38493"/>
    <cellStyle name="Normal 62 7 2 2" xfId="38494"/>
    <cellStyle name="Normal 62 7 2 2 2" xfId="38495"/>
    <cellStyle name="Normal 62 7 2 3" xfId="38496"/>
    <cellStyle name="Normal 62 7 2 3 2" xfId="38497"/>
    <cellStyle name="Normal 62 7 2 4" xfId="38498"/>
    <cellStyle name="Normal 62 7 3" xfId="38499"/>
    <cellStyle name="Normal 62 7 3 2" xfId="38500"/>
    <cellStyle name="Normal 62 7 4" xfId="38501"/>
    <cellStyle name="Normal 62 7 4 2" xfId="38502"/>
    <cellStyle name="Normal 62 7 5" xfId="38503"/>
    <cellStyle name="Normal 62 8" xfId="38504"/>
    <cellStyle name="Normal 62 8 2" xfId="38505"/>
    <cellStyle name="Normal 62 8 2 2" xfId="38506"/>
    <cellStyle name="Normal 62 8 3" xfId="38507"/>
    <cellStyle name="Normal 62 8 3 2" xfId="38508"/>
    <cellStyle name="Normal 62 8 4" xfId="38509"/>
    <cellStyle name="Normal 62 9" xfId="38510"/>
    <cellStyle name="Normal 62 9 2" xfId="38511"/>
    <cellStyle name="Normal 63" xfId="38512"/>
    <cellStyle name="Normal 63 10" xfId="38513"/>
    <cellStyle name="Normal 63 10 2" xfId="38514"/>
    <cellStyle name="Normal 63 11" xfId="38515"/>
    <cellStyle name="Normal 63 2" xfId="38516"/>
    <cellStyle name="Normal 63 2 10" xfId="38517"/>
    <cellStyle name="Normal 63 2 2" xfId="38518"/>
    <cellStyle name="Normal 63 2 2 2" xfId="38519"/>
    <cellStyle name="Normal 63 2 2 2 2" xfId="38520"/>
    <cellStyle name="Normal 63 2 2 2 2 2" xfId="38521"/>
    <cellStyle name="Normal 63 2 2 2 2 2 2" xfId="38522"/>
    <cellStyle name="Normal 63 2 2 2 2 2 2 2" xfId="38523"/>
    <cellStyle name="Normal 63 2 2 2 2 2 3" xfId="38524"/>
    <cellStyle name="Normal 63 2 2 2 2 2 3 2" xfId="38525"/>
    <cellStyle name="Normal 63 2 2 2 2 2 4" xfId="38526"/>
    <cellStyle name="Normal 63 2 2 2 2 3" xfId="38527"/>
    <cellStyle name="Normal 63 2 2 2 2 3 2" xfId="38528"/>
    <cellStyle name="Normal 63 2 2 2 2 4" xfId="38529"/>
    <cellStyle name="Normal 63 2 2 2 2 4 2" xfId="38530"/>
    <cellStyle name="Normal 63 2 2 2 2 5" xfId="38531"/>
    <cellStyle name="Normal 63 2 2 2 3" xfId="38532"/>
    <cellStyle name="Normal 63 2 2 2 3 2" xfId="38533"/>
    <cellStyle name="Normal 63 2 2 2 3 2 2" xfId="38534"/>
    <cellStyle name="Normal 63 2 2 2 3 3" xfId="38535"/>
    <cellStyle name="Normal 63 2 2 2 3 3 2" xfId="38536"/>
    <cellStyle name="Normal 63 2 2 2 3 4" xfId="38537"/>
    <cellStyle name="Normal 63 2 2 2 4" xfId="38538"/>
    <cellStyle name="Normal 63 2 2 2 4 2" xfId="38539"/>
    <cellStyle name="Normal 63 2 2 2 5" xfId="38540"/>
    <cellStyle name="Normal 63 2 2 2 5 2" xfId="38541"/>
    <cellStyle name="Normal 63 2 2 2 6" xfId="38542"/>
    <cellStyle name="Normal 63 2 2 3" xfId="38543"/>
    <cellStyle name="Normal 63 2 2 3 2" xfId="38544"/>
    <cellStyle name="Normal 63 2 2 3 2 2" xfId="38545"/>
    <cellStyle name="Normal 63 2 2 3 2 2 2" xfId="38546"/>
    <cellStyle name="Normal 63 2 2 3 2 2 2 2" xfId="38547"/>
    <cellStyle name="Normal 63 2 2 3 2 2 3" xfId="38548"/>
    <cellStyle name="Normal 63 2 2 3 2 2 3 2" xfId="38549"/>
    <cellStyle name="Normal 63 2 2 3 2 2 4" xfId="38550"/>
    <cellStyle name="Normal 63 2 2 3 2 3" xfId="38551"/>
    <cellStyle name="Normal 63 2 2 3 2 3 2" xfId="38552"/>
    <cellStyle name="Normal 63 2 2 3 2 4" xfId="38553"/>
    <cellStyle name="Normal 63 2 2 3 2 4 2" xfId="38554"/>
    <cellStyle name="Normal 63 2 2 3 2 5" xfId="38555"/>
    <cellStyle name="Normal 63 2 2 3 3" xfId="38556"/>
    <cellStyle name="Normal 63 2 2 3 3 2" xfId="38557"/>
    <cellStyle name="Normal 63 2 2 3 3 2 2" xfId="38558"/>
    <cellStyle name="Normal 63 2 2 3 3 3" xfId="38559"/>
    <cellStyle name="Normal 63 2 2 3 3 3 2" xfId="38560"/>
    <cellStyle name="Normal 63 2 2 3 3 4" xfId="38561"/>
    <cellStyle name="Normal 63 2 2 3 4" xfId="38562"/>
    <cellStyle name="Normal 63 2 2 3 4 2" xfId="38563"/>
    <cellStyle name="Normal 63 2 2 3 5" xfId="38564"/>
    <cellStyle name="Normal 63 2 2 3 5 2" xfId="38565"/>
    <cellStyle name="Normal 63 2 2 3 6" xfId="38566"/>
    <cellStyle name="Normal 63 2 2 4" xfId="38567"/>
    <cellStyle name="Normal 63 2 2 4 2" xfId="38568"/>
    <cellStyle name="Normal 63 2 2 4 2 2" xfId="38569"/>
    <cellStyle name="Normal 63 2 2 4 2 2 2" xfId="38570"/>
    <cellStyle name="Normal 63 2 2 4 2 2 2 2" xfId="38571"/>
    <cellStyle name="Normal 63 2 2 4 2 2 3" xfId="38572"/>
    <cellStyle name="Normal 63 2 2 4 2 2 3 2" xfId="38573"/>
    <cellStyle name="Normal 63 2 2 4 2 2 4" xfId="38574"/>
    <cellStyle name="Normal 63 2 2 4 2 3" xfId="38575"/>
    <cellStyle name="Normal 63 2 2 4 2 3 2" xfId="38576"/>
    <cellStyle name="Normal 63 2 2 4 2 4" xfId="38577"/>
    <cellStyle name="Normal 63 2 2 4 2 4 2" xfId="38578"/>
    <cellStyle name="Normal 63 2 2 4 2 5" xfId="38579"/>
    <cellStyle name="Normal 63 2 2 4 3" xfId="38580"/>
    <cellStyle name="Normal 63 2 2 4 3 2" xfId="38581"/>
    <cellStyle name="Normal 63 2 2 4 3 2 2" xfId="38582"/>
    <cellStyle name="Normal 63 2 2 4 3 3" xfId="38583"/>
    <cellStyle name="Normal 63 2 2 4 3 3 2" xfId="38584"/>
    <cellStyle name="Normal 63 2 2 4 3 4" xfId="38585"/>
    <cellStyle name="Normal 63 2 2 4 4" xfId="38586"/>
    <cellStyle name="Normal 63 2 2 4 4 2" xfId="38587"/>
    <cellStyle name="Normal 63 2 2 4 5" xfId="38588"/>
    <cellStyle name="Normal 63 2 2 4 5 2" xfId="38589"/>
    <cellStyle name="Normal 63 2 2 4 6" xfId="38590"/>
    <cellStyle name="Normal 63 2 2 5" xfId="38591"/>
    <cellStyle name="Normal 63 2 2 5 2" xfId="38592"/>
    <cellStyle name="Normal 63 2 2 5 2 2" xfId="38593"/>
    <cellStyle name="Normal 63 2 2 5 2 2 2" xfId="38594"/>
    <cellStyle name="Normal 63 2 2 5 2 3" xfId="38595"/>
    <cellStyle name="Normal 63 2 2 5 2 3 2" xfId="38596"/>
    <cellStyle name="Normal 63 2 2 5 2 4" xfId="38597"/>
    <cellStyle name="Normal 63 2 2 5 3" xfId="38598"/>
    <cellStyle name="Normal 63 2 2 5 3 2" xfId="38599"/>
    <cellStyle name="Normal 63 2 2 5 4" xfId="38600"/>
    <cellStyle name="Normal 63 2 2 5 4 2" xfId="38601"/>
    <cellStyle name="Normal 63 2 2 5 5" xfId="38602"/>
    <cellStyle name="Normal 63 2 2 6" xfId="38603"/>
    <cellStyle name="Normal 63 2 2 6 2" xfId="38604"/>
    <cellStyle name="Normal 63 2 2 6 2 2" xfId="38605"/>
    <cellStyle name="Normal 63 2 2 6 3" xfId="38606"/>
    <cellStyle name="Normal 63 2 2 6 3 2" xfId="38607"/>
    <cellStyle name="Normal 63 2 2 6 4" xfId="38608"/>
    <cellStyle name="Normal 63 2 2 7" xfId="38609"/>
    <cellStyle name="Normal 63 2 2 7 2" xfId="38610"/>
    <cellStyle name="Normal 63 2 2 8" xfId="38611"/>
    <cellStyle name="Normal 63 2 2 8 2" xfId="38612"/>
    <cellStyle name="Normal 63 2 2 9" xfId="38613"/>
    <cellStyle name="Normal 63 2 3" xfId="38614"/>
    <cellStyle name="Normal 63 2 3 2" xfId="38615"/>
    <cellStyle name="Normal 63 2 3 2 2" xfId="38616"/>
    <cellStyle name="Normal 63 2 3 2 2 2" xfId="38617"/>
    <cellStyle name="Normal 63 2 3 2 2 2 2" xfId="38618"/>
    <cellStyle name="Normal 63 2 3 2 2 3" xfId="38619"/>
    <cellStyle name="Normal 63 2 3 2 2 3 2" xfId="38620"/>
    <cellStyle name="Normal 63 2 3 2 2 4" xfId="38621"/>
    <cellStyle name="Normal 63 2 3 2 3" xfId="38622"/>
    <cellStyle name="Normal 63 2 3 2 3 2" xfId="38623"/>
    <cellStyle name="Normal 63 2 3 2 4" xfId="38624"/>
    <cellStyle name="Normal 63 2 3 2 4 2" xfId="38625"/>
    <cellStyle name="Normal 63 2 3 2 5" xfId="38626"/>
    <cellStyle name="Normal 63 2 3 3" xfId="38627"/>
    <cellStyle name="Normal 63 2 3 3 2" xfId="38628"/>
    <cellStyle name="Normal 63 2 3 3 2 2" xfId="38629"/>
    <cellStyle name="Normal 63 2 3 3 3" xfId="38630"/>
    <cellStyle name="Normal 63 2 3 3 3 2" xfId="38631"/>
    <cellStyle name="Normal 63 2 3 3 4" xfId="38632"/>
    <cellStyle name="Normal 63 2 3 4" xfId="38633"/>
    <cellStyle name="Normal 63 2 3 4 2" xfId="38634"/>
    <cellStyle name="Normal 63 2 3 5" xfId="38635"/>
    <cellStyle name="Normal 63 2 3 5 2" xfId="38636"/>
    <cellStyle name="Normal 63 2 3 6" xfId="38637"/>
    <cellStyle name="Normal 63 2 4" xfId="38638"/>
    <cellStyle name="Normal 63 2 4 2" xfId="38639"/>
    <cellStyle name="Normal 63 2 4 2 2" xfId="38640"/>
    <cellStyle name="Normal 63 2 4 2 2 2" xfId="38641"/>
    <cellStyle name="Normal 63 2 4 2 2 2 2" xfId="38642"/>
    <cellStyle name="Normal 63 2 4 2 2 3" xfId="38643"/>
    <cellStyle name="Normal 63 2 4 2 2 3 2" xfId="38644"/>
    <cellStyle name="Normal 63 2 4 2 2 4" xfId="38645"/>
    <cellStyle name="Normal 63 2 4 2 3" xfId="38646"/>
    <cellStyle name="Normal 63 2 4 2 3 2" xfId="38647"/>
    <cellStyle name="Normal 63 2 4 2 4" xfId="38648"/>
    <cellStyle name="Normal 63 2 4 2 4 2" xfId="38649"/>
    <cellStyle name="Normal 63 2 4 2 5" xfId="38650"/>
    <cellStyle name="Normal 63 2 4 3" xfId="38651"/>
    <cellStyle name="Normal 63 2 4 3 2" xfId="38652"/>
    <cellStyle name="Normal 63 2 4 3 2 2" xfId="38653"/>
    <cellStyle name="Normal 63 2 4 3 3" xfId="38654"/>
    <cellStyle name="Normal 63 2 4 3 3 2" xfId="38655"/>
    <cellStyle name="Normal 63 2 4 3 4" xfId="38656"/>
    <cellStyle name="Normal 63 2 4 4" xfId="38657"/>
    <cellStyle name="Normal 63 2 4 4 2" xfId="38658"/>
    <cellStyle name="Normal 63 2 4 5" xfId="38659"/>
    <cellStyle name="Normal 63 2 4 5 2" xfId="38660"/>
    <cellStyle name="Normal 63 2 4 6" xfId="38661"/>
    <cellStyle name="Normal 63 2 5" xfId="38662"/>
    <cellStyle name="Normal 63 2 5 2" xfId="38663"/>
    <cellStyle name="Normal 63 2 5 2 2" xfId="38664"/>
    <cellStyle name="Normal 63 2 5 2 2 2" xfId="38665"/>
    <cellStyle name="Normal 63 2 5 2 2 2 2" xfId="38666"/>
    <cellStyle name="Normal 63 2 5 2 2 3" xfId="38667"/>
    <cellStyle name="Normal 63 2 5 2 2 3 2" xfId="38668"/>
    <cellStyle name="Normal 63 2 5 2 2 4" xfId="38669"/>
    <cellStyle name="Normal 63 2 5 2 3" xfId="38670"/>
    <cellStyle name="Normal 63 2 5 2 3 2" xfId="38671"/>
    <cellStyle name="Normal 63 2 5 2 4" xfId="38672"/>
    <cellStyle name="Normal 63 2 5 2 4 2" xfId="38673"/>
    <cellStyle name="Normal 63 2 5 2 5" xfId="38674"/>
    <cellStyle name="Normal 63 2 5 3" xfId="38675"/>
    <cellStyle name="Normal 63 2 5 3 2" xfId="38676"/>
    <cellStyle name="Normal 63 2 5 3 2 2" xfId="38677"/>
    <cellStyle name="Normal 63 2 5 3 3" xfId="38678"/>
    <cellStyle name="Normal 63 2 5 3 3 2" xfId="38679"/>
    <cellStyle name="Normal 63 2 5 3 4" xfId="38680"/>
    <cellStyle name="Normal 63 2 5 4" xfId="38681"/>
    <cellStyle name="Normal 63 2 5 4 2" xfId="38682"/>
    <cellStyle name="Normal 63 2 5 5" xfId="38683"/>
    <cellStyle name="Normal 63 2 5 5 2" xfId="38684"/>
    <cellStyle name="Normal 63 2 5 6" xfId="38685"/>
    <cellStyle name="Normal 63 2 6" xfId="38686"/>
    <cellStyle name="Normal 63 2 6 2" xfId="38687"/>
    <cellStyle name="Normal 63 2 6 2 2" xfId="38688"/>
    <cellStyle name="Normal 63 2 6 2 2 2" xfId="38689"/>
    <cellStyle name="Normal 63 2 6 2 3" xfId="38690"/>
    <cellStyle name="Normal 63 2 6 2 3 2" xfId="38691"/>
    <cellStyle name="Normal 63 2 6 2 4" xfId="38692"/>
    <cellStyle name="Normal 63 2 6 3" xfId="38693"/>
    <cellStyle name="Normal 63 2 6 3 2" xfId="38694"/>
    <cellStyle name="Normal 63 2 6 4" xfId="38695"/>
    <cellStyle name="Normal 63 2 6 4 2" xfId="38696"/>
    <cellStyle name="Normal 63 2 6 5" xfId="38697"/>
    <cellStyle name="Normal 63 2 7" xfId="38698"/>
    <cellStyle name="Normal 63 2 7 2" xfId="38699"/>
    <cellStyle name="Normal 63 2 7 2 2" xfId="38700"/>
    <cellStyle name="Normal 63 2 7 3" xfId="38701"/>
    <cellStyle name="Normal 63 2 7 3 2" xfId="38702"/>
    <cellStyle name="Normal 63 2 7 4" xfId="38703"/>
    <cellStyle name="Normal 63 2 8" xfId="38704"/>
    <cellStyle name="Normal 63 2 8 2" xfId="38705"/>
    <cellStyle name="Normal 63 2 9" xfId="38706"/>
    <cellStyle name="Normal 63 2 9 2" xfId="38707"/>
    <cellStyle name="Normal 63 3" xfId="38708"/>
    <cellStyle name="Normal 63 3 2" xfId="38709"/>
    <cellStyle name="Normal 63 3 2 2" xfId="38710"/>
    <cellStyle name="Normal 63 3 2 2 2" xfId="38711"/>
    <cellStyle name="Normal 63 3 2 2 2 2" xfId="38712"/>
    <cellStyle name="Normal 63 3 2 2 2 2 2" xfId="38713"/>
    <cellStyle name="Normal 63 3 2 2 2 3" xfId="38714"/>
    <cellStyle name="Normal 63 3 2 2 2 3 2" xfId="38715"/>
    <cellStyle name="Normal 63 3 2 2 2 4" xfId="38716"/>
    <cellStyle name="Normal 63 3 2 2 3" xfId="38717"/>
    <cellStyle name="Normal 63 3 2 2 3 2" xfId="38718"/>
    <cellStyle name="Normal 63 3 2 2 4" xfId="38719"/>
    <cellStyle name="Normal 63 3 2 2 4 2" xfId="38720"/>
    <cellStyle name="Normal 63 3 2 2 5" xfId="38721"/>
    <cellStyle name="Normal 63 3 2 3" xfId="38722"/>
    <cellStyle name="Normal 63 3 2 3 2" xfId="38723"/>
    <cellStyle name="Normal 63 3 2 3 2 2" xfId="38724"/>
    <cellStyle name="Normal 63 3 2 3 3" xfId="38725"/>
    <cellStyle name="Normal 63 3 2 3 3 2" xfId="38726"/>
    <cellStyle name="Normal 63 3 2 3 4" xfId="38727"/>
    <cellStyle name="Normal 63 3 2 4" xfId="38728"/>
    <cellStyle name="Normal 63 3 2 4 2" xfId="38729"/>
    <cellStyle name="Normal 63 3 2 5" xfId="38730"/>
    <cellStyle name="Normal 63 3 2 5 2" xfId="38731"/>
    <cellStyle name="Normal 63 3 2 6" xfId="38732"/>
    <cellStyle name="Normal 63 3 3" xfId="38733"/>
    <cellStyle name="Normal 63 3 3 2" xfId="38734"/>
    <cellStyle name="Normal 63 3 3 2 2" xfId="38735"/>
    <cellStyle name="Normal 63 3 3 2 2 2" xfId="38736"/>
    <cellStyle name="Normal 63 3 3 2 2 2 2" xfId="38737"/>
    <cellStyle name="Normal 63 3 3 2 2 3" xfId="38738"/>
    <cellStyle name="Normal 63 3 3 2 2 3 2" xfId="38739"/>
    <cellStyle name="Normal 63 3 3 2 2 4" xfId="38740"/>
    <cellStyle name="Normal 63 3 3 2 3" xfId="38741"/>
    <cellStyle name="Normal 63 3 3 2 3 2" xfId="38742"/>
    <cellStyle name="Normal 63 3 3 2 4" xfId="38743"/>
    <cellStyle name="Normal 63 3 3 2 4 2" xfId="38744"/>
    <cellStyle name="Normal 63 3 3 2 5" xfId="38745"/>
    <cellStyle name="Normal 63 3 3 3" xfId="38746"/>
    <cellStyle name="Normal 63 3 3 3 2" xfId="38747"/>
    <cellStyle name="Normal 63 3 3 3 2 2" xfId="38748"/>
    <cellStyle name="Normal 63 3 3 3 3" xfId="38749"/>
    <cellStyle name="Normal 63 3 3 3 3 2" xfId="38750"/>
    <cellStyle name="Normal 63 3 3 3 4" xfId="38751"/>
    <cellStyle name="Normal 63 3 3 4" xfId="38752"/>
    <cellStyle name="Normal 63 3 3 4 2" xfId="38753"/>
    <cellStyle name="Normal 63 3 3 5" xfId="38754"/>
    <cellStyle name="Normal 63 3 3 5 2" xfId="38755"/>
    <cellStyle name="Normal 63 3 3 6" xfId="38756"/>
    <cellStyle name="Normal 63 3 4" xfId="38757"/>
    <cellStyle name="Normal 63 3 4 2" xfId="38758"/>
    <cellStyle name="Normal 63 3 4 2 2" xfId="38759"/>
    <cellStyle name="Normal 63 3 4 2 2 2" xfId="38760"/>
    <cellStyle name="Normal 63 3 4 2 2 2 2" xfId="38761"/>
    <cellStyle name="Normal 63 3 4 2 2 3" xfId="38762"/>
    <cellStyle name="Normal 63 3 4 2 2 3 2" xfId="38763"/>
    <cellStyle name="Normal 63 3 4 2 2 4" xfId="38764"/>
    <cellStyle name="Normal 63 3 4 2 3" xfId="38765"/>
    <cellStyle name="Normal 63 3 4 2 3 2" xfId="38766"/>
    <cellStyle name="Normal 63 3 4 2 4" xfId="38767"/>
    <cellStyle name="Normal 63 3 4 2 4 2" xfId="38768"/>
    <cellStyle name="Normal 63 3 4 2 5" xfId="38769"/>
    <cellStyle name="Normal 63 3 4 3" xfId="38770"/>
    <cellStyle name="Normal 63 3 4 3 2" xfId="38771"/>
    <cellStyle name="Normal 63 3 4 3 2 2" xfId="38772"/>
    <cellStyle name="Normal 63 3 4 3 3" xfId="38773"/>
    <cellStyle name="Normal 63 3 4 3 3 2" xfId="38774"/>
    <cellStyle name="Normal 63 3 4 3 4" xfId="38775"/>
    <cellStyle name="Normal 63 3 4 4" xfId="38776"/>
    <cellStyle name="Normal 63 3 4 4 2" xfId="38777"/>
    <cellStyle name="Normal 63 3 4 5" xfId="38778"/>
    <cellStyle name="Normal 63 3 4 5 2" xfId="38779"/>
    <cellStyle name="Normal 63 3 4 6" xfId="38780"/>
    <cellStyle name="Normal 63 3 5" xfId="38781"/>
    <cellStyle name="Normal 63 3 5 2" xfId="38782"/>
    <cellStyle name="Normal 63 3 5 2 2" xfId="38783"/>
    <cellStyle name="Normal 63 3 5 2 2 2" xfId="38784"/>
    <cellStyle name="Normal 63 3 5 2 3" xfId="38785"/>
    <cellStyle name="Normal 63 3 5 2 3 2" xfId="38786"/>
    <cellStyle name="Normal 63 3 5 2 4" xfId="38787"/>
    <cellStyle name="Normal 63 3 5 3" xfId="38788"/>
    <cellStyle name="Normal 63 3 5 3 2" xfId="38789"/>
    <cellStyle name="Normal 63 3 5 4" xfId="38790"/>
    <cellStyle name="Normal 63 3 5 4 2" xfId="38791"/>
    <cellStyle name="Normal 63 3 5 5" xfId="38792"/>
    <cellStyle name="Normal 63 3 6" xfId="38793"/>
    <cellStyle name="Normal 63 3 6 2" xfId="38794"/>
    <cellStyle name="Normal 63 3 6 2 2" xfId="38795"/>
    <cellStyle name="Normal 63 3 6 3" xfId="38796"/>
    <cellStyle name="Normal 63 3 6 3 2" xfId="38797"/>
    <cellStyle name="Normal 63 3 6 4" xfId="38798"/>
    <cellStyle name="Normal 63 3 7" xfId="38799"/>
    <cellStyle name="Normal 63 3 7 2" xfId="38800"/>
    <cellStyle name="Normal 63 3 8" xfId="38801"/>
    <cellStyle name="Normal 63 3 8 2" xfId="38802"/>
    <cellStyle name="Normal 63 3 9" xfId="38803"/>
    <cellStyle name="Normal 63 4" xfId="38804"/>
    <cellStyle name="Normal 63 4 2" xfId="38805"/>
    <cellStyle name="Normal 63 4 2 2" xfId="38806"/>
    <cellStyle name="Normal 63 4 2 2 2" xfId="38807"/>
    <cellStyle name="Normal 63 4 2 2 2 2" xfId="38808"/>
    <cellStyle name="Normal 63 4 2 2 3" xfId="38809"/>
    <cellStyle name="Normal 63 4 2 2 3 2" xfId="38810"/>
    <cellStyle name="Normal 63 4 2 2 4" xfId="38811"/>
    <cellStyle name="Normal 63 4 2 3" xfId="38812"/>
    <cellStyle name="Normal 63 4 2 3 2" xfId="38813"/>
    <cellStyle name="Normal 63 4 2 4" xfId="38814"/>
    <cellStyle name="Normal 63 4 2 4 2" xfId="38815"/>
    <cellStyle name="Normal 63 4 2 5" xfId="38816"/>
    <cellStyle name="Normal 63 4 3" xfId="38817"/>
    <cellStyle name="Normal 63 4 3 2" xfId="38818"/>
    <cellStyle name="Normal 63 4 3 2 2" xfId="38819"/>
    <cellStyle name="Normal 63 4 3 3" xfId="38820"/>
    <cellStyle name="Normal 63 4 3 3 2" xfId="38821"/>
    <cellStyle name="Normal 63 4 3 4" xfId="38822"/>
    <cellStyle name="Normal 63 4 4" xfId="38823"/>
    <cellStyle name="Normal 63 4 4 2" xfId="38824"/>
    <cellStyle name="Normal 63 4 5" xfId="38825"/>
    <cellStyle name="Normal 63 4 5 2" xfId="38826"/>
    <cellStyle name="Normal 63 4 6" xfId="38827"/>
    <cellStyle name="Normal 63 5" xfId="38828"/>
    <cellStyle name="Normal 63 5 2" xfId="38829"/>
    <cellStyle name="Normal 63 5 2 2" xfId="38830"/>
    <cellStyle name="Normal 63 5 2 2 2" xfId="38831"/>
    <cellStyle name="Normal 63 5 2 2 2 2" xfId="38832"/>
    <cellStyle name="Normal 63 5 2 2 3" xfId="38833"/>
    <cellStyle name="Normal 63 5 2 2 3 2" xfId="38834"/>
    <cellStyle name="Normal 63 5 2 2 4" xfId="38835"/>
    <cellStyle name="Normal 63 5 2 3" xfId="38836"/>
    <cellStyle name="Normal 63 5 2 3 2" xfId="38837"/>
    <cellStyle name="Normal 63 5 2 4" xfId="38838"/>
    <cellStyle name="Normal 63 5 2 4 2" xfId="38839"/>
    <cellStyle name="Normal 63 5 2 5" xfId="38840"/>
    <cellStyle name="Normal 63 5 3" xfId="38841"/>
    <cellStyle name="Normal 63 5 3 2" xfId="38842"/>
    <cellStyle name="Normal 63 5 3 2 2" xfId="38843"/>
    <cellStyle name="Normal 63 5 3 3" xfId="38844"/>
    <cellStyle name="Normal 63 5 3 3 2" xfId="38845"/>
    <cellStyle name="Normal 63 5 3 4" xfId="38846"/>
    <cellStyle name="Normal 63 5 4" xfId="38847"/>
    <cellStyle name="Normal 63 5 4 2" xfId="38848"/>
    <cellStyle name="Normal 63 5 5" xfId="38849"/>
    <cellStyle name="Normal 63 5 5 2" xfId="38850"/>
    <cellStyle name="Normal 63 5 6" xfId="38851"/>
    <cellStyle name="Normal 63 6" xfId="38852"/>
    <cellStyle name="Normal 63 6 2" xfId="38853"/>
    <cellStyle name="Normal 63 6 2 2" xfId="38854"/>
    <cellStyle name="Normal 63 6 2 2 2" xfId="38855"/>
    <cellStyle name="Normal 63 6 2 2 2 2" xfId="38856"/>
    <cellStyle name="Normal 63 6 2 2 3" xfId="38857"/>
    <cellStyle name="Normal 63 6 2 2 3 2" xfId="38858"/>
    <cellStyle name="Normal 63 6 2 2 4" xfId="38859"/>
    <cellStyle name="Normal 63 6 2 3" xfId="38860"/>
    <cellStyle name="Normal 63 6 2 3 2" xfId="38861"/>
    <cellStyle name="Normal 63 6 2 4" xfId="38862"/>
    <cellStyle name="Normal 63 6 2 4 2" xfId="38863"/>
    <cellStyle name="Normal 63 6 2 5" xfId="38864"/>
    <cellStyle name="Normal 63 6 3" xfId="38865"/>
    <cellStyle name="Normal 63 6 3 2" xfId="38866"/>
    <cellStyle name="Normal 63 6 3 2 2" xfId="38867"/>
    <cellStyle name="Normal 63 6 3 3" xfId="38868"/>
    <cellStyle name="Normal 63 6 3 3 2" xfId="38869"/>
    <cellStyle name="Normal 63 6 3 4" xfId="38870"/>
    <cellStyle name="Normal 63 6 4" xfId="38871"/>
    <cellStyle name="Normal 63 6 4 2" xfId="38872"/>
    <cellStyle name="Normal 63 6 5" xfId="38873"/>
    <cellStyle name="Normal 63 6 5 2" xfId="38874"/>
    <cellStyle name="Normal 63 6 6" xfId="38875"/>
    <cellStyle name="Normal 63 7" xfId="38876"/>
    <cellStyle name="Normal 63 7 2" xfId="38877"/>
    <cellStyle name="Normal 63 7 2 2" xfId="38878"/>
    <cellStyle name="Normal 63 7 2 2 2" xfId="38879"/>
    <cellStyle name="Normal 63 7 2 3" xfId="38880"/>
    <cellStyle name="Normal 63 7 2 3 2" xfId="38881"/>
    <cellStyle name="Normal 63 7 2 4" xfId="38882"/>
    <cellStyle name="Normal 63 7 3" xfId="38883"/>
    <cellStyle name="Normal 63 7 3 2" xfId="38884"/>
    <cellStyle name="Normal 63 7 4" xfId="38885"/>
    <cellStyle name="Normal 63 7 4 2" xfId="38886"/>
    <cellStyle name="Normal 63 7 5" xfId="38887"/>
    <cellStyle name="Normal 63 8" xfId="38888"/>
    <cellStyle name="Normal 63 8 2" xfId="38889"/>
    <cellStyle name="Normal 63 8 2 2" xfId="38890"/>
    <cellStyle name="Normal 63 8 3" xfId="38891"/>
    <cellStyle name="Normal 63 8 3 2" xfId="38892"/>
    <cellStyle name="Normal 63 8 4" xfId="38893"/>
    <cellStyle name="Normal 63 9" xfId="38894"/>
    <cellStyle name="Normal 63 9 2" xfId="38895"/>
    <cellStyle name="Normal 64" xfId="38896"/>
    <cellStyle name="Normal 64 10" xfId="38897"/>
    <cellStyle name="Normal 64 10 2" xfId="38898"/>
    <cellStyle name="Normal 64 11" xfId="38899"/>
    <cellStyle name="Normal 64 2" xfId="38900"/>
    <cellStyle name="Normal 64 2 10" xfId="38901"/>
    <cellStyle name="Normal 64 2 2" xfId="38902"/>
    <cellStyle name="Normal 64 2 2 2" xfId="38903"/>
    <cellStyle name="Normal 64 2 2 2 2" xfId="38904"/>
    <cellStyle name="Normal 64 2 2 2 2 2" xfId="38905"/>
    <cellStyle name="Normal 64 2 2 2 2 2 2" xfId="38906"/>
    <cellStyle name="Normal 64 2 2 2 2 2 2 2" xfId="38907"/>
    <cellStyle name="Normal 64 2 2 2 2 2 3" xfId="38908"/>
    <cellStyle name="Normal 64 2 2 2 2 2 3 2" xfId="38909"/>
    <cellStyle name="Normal 64 2 2 2 2 2 4" xfId="38910"/>
    <cellStyle name="Normal 64 2 2 2 2 3" xfId="38911"/>
    <cellStyle name="Normal 64 2 2 2 2 3 2" xfId="38912"/>
    <cellStyle name="Normal 64 2 2 2 2 4" xfId="38913"/>
    <cellStyle name="Normal 64 2 2 2 2 4 2" xfId="38914"/>
    <cellStyle name="Normal 64 2 2 2 2 5" xfId="38915"/>
    <cellStyle name="Normal 64 2 2 2 3" xfId="38916"/>
    <cellStyle name="Normal 64 2 2 2 3 2" xfId="38917"/>
    <cellStyle name="Normal 64 2 2 2 3 2 2" xfId="38918"/>
    <cellStyle name="Normal 64 2 2 2 3 3" xfId="38919"/>
    <cellStyle name="Normal 64 2 2 2 3 3 2" xfId="38920"/>
    <cellStyle name="Normal 64 2 2 2 3 4" xfId="38921"/>
    <cellStyle name="Normal 64 2 2 2 4" xfId="38922"/>
    <cellStyle name="Normal 64 2 2 2 4 2" xfId="38923"/>
    <cellStyle name="Normal 64 2 2 2 5" xfId="38924"/>
    <cellStyle name="Normal 64 2 2 2 5 2" xfId="38925"/>
    <cellStyle name="Normal 64 2 2 2 6" xfId="38926"/>
    <cellStyle name="Normal 64 2 2 3" xfId="38927"/>
    <cellStyle name="Normal 64 2 2 3 2" xfId="38928"/>
    <cellStyle name="Normal 64 2 2 3 2 2" xfId="38929"/>
    <cellStyle name="Normal 64 2 2 3 2 2 2" xfId="38930"/>
    <cellStyle name="Normal 64 2 2 3 2 2 2 2" xfId="38931"/>
    <cellStyle name="Normal 64 2 2 3 2 2 3" xfId="38932"/>
    <cellStyle name="Normal 64 2 2 3 2 2 3 2" xfId="38933"/>
    <cellStyle name="Normal 64 2 2 3 2 2 4" xfId="38934"/>
    <cellStyle name="Normal 64 2 2 3 2 3" xfId="38935"/>
    <cellStyle name="Normal 64 2 2 3 2 3 2" xfId="38936"/>
    <cellStyle name="Normal 64 2 2 3 2 4" xfId="38937"/>
    <cellStyle name="Normal 64 2 2 3 2 4 2" xfId="38938"/>
    <cellStyle name="Normal 64 2 2 3 2 5" xfId="38939"/>
    <cellStyle name="Normal 64 2 2 3 3" xfId="38940"/>
    <cellStyle name="Normal 64 2 2 3 3 2" xfId="38941"/>
    <cellStyle name="Normal 64 2 2 3 3 2 2" xfId="38942"/>
    <cellStyle name="Normal 64 2 2 3 3 3" xfId="38943"/>
    <cellStyle name="Normal 64 2 2 3 3 3 2" xfId="38944"/>
    <cellStyle name="Normal 64 2 2 3 3 4" xfId="38945"/>
    <cellStyle name="Normal 64 2 2 3 4" xfId="38946"/>
    <cellStyle name="Normal 64 2 2 3 4 2" xfId="38947"/>
    <cellStyle name="Normal 64 2 2 3 5" xfId="38948"/>
    <cellStyle name="Normal 64 2 2 3 5 2" xfId="38949"/>
    <cellStyle name="Normal 64 2 2 3 6" xfId="38950"/>
    <cellStyle name="Normal 64 2 2 4" xfId="38951"/>
    <cellStyle name="Normal 64 2 2 4 2" xfId="38952"/>
    <cellStyle name="Normal 64 2 2 4 2 2" xfId="38953"/>
    <cellStyle name="Normal 64 2 2 4 2 2 2" xfId="38954"/>
    <cellStyle name="Normal 64 2 2 4 2 2 2 2" xfId="38955"/>
    <cellStyle name="Normal 64 2 2 4 2 2 3" xfId="38956"/>
    <cellStyle name="Normal 64 2 2 4 2 2 3 2" xfId="38957"/>
    <cellStyle name="Normal 64 2 2 4 2 2 4" xfId="38958"/>
    <cellStyle name="Normal 64 2 2 4 2 3" xfId="38959"/>
    <cellStyle name="Normal 64 2 2 4 2 3 2" xfId="38960"/>
    <cellStyle name="Normal 64 2 2 4 2 4" xfId="38961"/>
    <cellStyle name="Normal 64 2 2 4 2 4 2" xfId="38962"/>
    <cellStyle name="Normal 64 2 2 4 2 5" xfId="38963"/>
    <cellStyle name="Normal 64 2 2 4 3" xfId="38964"/>
    <cellStyle name="Normal 64 2 2 4 3 2" xfId="38965"/>
    <cellStyle name="Normal 64 2 2 4 3 2 2" xfId="38966"/>
    <cellStyle name="Normal 64 2 2 4 3 3" xfId="38967"/>
    <cellStyle name="Normal 64 2 2 4 3 3 2" xfId="38968"/>
    <cellStyle name="Normal 64 2 2 4 3 4" xfId="38969"/>
    <cellStyle name="Normal 64 2 2 4 4" xfId="38970"/>
    <cellStyle name="Normal 64 2 2 4 4 2" xfId="38971"/>
    <cellStyle name="Normal 64 2 2 4 5" xfId="38972"/>
    <cellStyle name="Normal 64 2 2 4 5 2" xfId="38973"/>
    <cellStyle name="Normal 64 2 2 4 6" xfId="38974"/>
    <cellStyle name="Normal 64 2 2 5" xfId="38975"/>
    <cellStyle name="Normal 64 2 2 5 2" xfId="38976"/>
    <cellStyle name="Normal 64 2 2 5 2 2" xfId="38977"/>
    <cellStyle name="Normal 64 2 2 5 2 2 2" xfId="38978"/>
    <cellStyle name="Normal 64 2 2 5 2 3" xfId="38979"/>
    <cellStyle name="Normal 64 2 2 5 2 3 2" xfId="38980"/>
    <cellStyle name="Normal 64 2 2 5 2 4" xfId="38981"/>
    <cellStyle name="Normal 64 2 2 5 3" xfId="38982"/>
    <cellStyle name="Normal 64 2 2 5 3 2" xfId="38983"/>
    <cellStyle name="Normal 64 2 2 5 4" xfId="38984"/>
    <cellStyle name="Normal 64 2 2 5 4 2" xfId="38985"/>
    <cellStyle name="Normal 64 2 2 5 5" xfId="38986"/>
    <cellStyle name="Normal 64 2 2 6" xfId="38987"/>
    <cellStyle name="Normal 64 2 2 6 2" xfId="38988"/>
    <cellStyle name="Normal 64 2 2 6 2 2" xfId="38989"/>
    <cellStyle name="Normal 64 2 2 6 3" xfId="38990"/>
    <cellStyle name="Normal 64 2 2 6 3 2" xfId="38991"/>
    <cellStyle name="Normal 64 2 2 6 4" xfId="38992"/>
    <cellStyle name="Normal 64 2 2 7" xfId="38993"/>
    <cellStyle name="Normal 64 2 2 7 2" xfId="38994"/>
    <cellStyle name="Normal 64 2 2 8" xfId="38995"/>
    <cellStyle name="Normal 64 2 2 8 2" xfId="38996"/>
    <cellStyle name="Normal 64 2 2 9" xfId="38997"/>
    <cellStyle name="Normal 64 2 3" xfId="38998"/>
    <cellStyle name="Normal 64 2 3 2" xfId="38999"/>
    <cellStyle name="Normal 64 2 3 2 2" xfId="39000"/>
    <cellStyle name="Normal 64 2 3 2 2 2" xfId="39001"/>
    <cellStyle name="Normal 64 2 3 2 2 2 2" xfId="39002"/>
    <cellStyle name="Normal 64 2 3 2 2 3" xfId="39003"/>
    <cellStyle name="Normal 64 2 3 2 2 3 2" xfId="39004"/>
    <cellStyle name="Normal 64 2 3 2 2 4" xfId="39005"/>
    <cellStyle name="Normal 64 2 3 2 3" xfId="39006"/>
    <cellStyle name="Normal 64 2 3 2 3 2" xfId="39007"/>
    <cellStyle name="Normal 64 2 3 2 4" xfId="39008"/>
    <cellStyle name="Normal 64 2 3 2 4 2" xfId="39009"/>
    <cellStyle name="Normal 64 2 3 2 5" xfId="39010"/>
    <cellStyle name="Normal 64 2 3 3" xfId="39011"/>
    <cellStyle name="Normal 64 2 3 3 2" xfId="39012"/>
    <cellStyle name="Normal 64 2 3 3 2 2" xfId="39013"/>
    <cellStyle name="Normal 64 2 3 3 3" xfId="39014"/>
    <cellStyle name="Normal 64 2 3 3 3 2" xfId="39015"/>
    <cellStyle name="Normal 64 2 3 3 4" xfId="39016"/>
    <cellStyle name="Normal 64 2 3 4" xfId="39017"/>
    <cellStyle name="Normal 64 2 3 4 2" xfId="39018"/>
    <cellStyle name="Normal 64 2 3 5" xfId="39019"/>
    <cellStyle name="Normal 64 2 3 5 2" xfId="39020"/>
    <cellStyle name="Normal 64 2 3 6" xfId="39021"/>
    <cellStyle name="Normal 64 2 4" xfId="39022"/>
    <cellStyle name="Normal 64 2 4 2" xfId="39023"/>
    <cellStyle name="Normal 64 2 4 2 2" xfId="39024"/>
    <cellStyle name="Normal 64 2 4 2 2 2" xfId="39025"/>
    <cellStyle name="Normal 64 2 4 2 2 2 2" xfId="39026"/>
    <cellStyle name="Normal 64 2 4 2 2 3" xfId="39027"/>
    <cellStyle name="Normal 64 2 4 2 2 3 2" xfId="39028"/>
    <cellStyle name="Normal 64 2 4 2 2 4" xfId="39029"/>
    <cellStyle name="Normal 64 2 4 2 3" xfId="39030"/>
    <cellStyle name="Normal 64 2 4 2 3 2" xfId="39031"/>
    <cellStyle name="Normal 64 2 4 2 4" xfId="39032"/>
    <cellStyle name="Normal 64 2 4 2 4 2" xfId="39033"/>
    <cellStyle name="Normal 64 2 4 2 5" xfId="39034"/>
    <cellStyle name="Normal 64 2 4 3" xfId="39035"/>
    <cellStyle name="Normal 64 2 4 3 2" xfId="39036"/>
    <cellStyle name="Normal 64 2 4 3 2 2" xfId="39037"/>
    <cellStyle name="Normal 64 2 4 3 3" xfId="39038"/>
    <cellStyle name="Normal 64 2 4 3 3 2" xfId="39039"/>
    <cellStyle name="Normal 64 2 4 3 4" xfId="39040"/>
    <cellStyle name="Normal 64 2 4 4" xfId="39041"/>
    <cellStyle name="Normal 64 2 4 4 2" xfId="39042"/>
    <cellStyle name="Normal 64 2 4 5" xfId="39043"/>
    <cellStyle name="Normal 64 2 4 5 2" xfId="39044"/>
    <cellStyle name="Normal 64 2 4 6" xfId="39045"/>
    <cellStyle name="Normal 64 2 5" xfId="39046"/>
    <cellStyle name="Normal 64 2 5 2" xfId="39047"/>
    <cellStyle name="Normal 64 2 5 2 2" xfId="39048"/>
    <cellStyle name="Normal 64 2 5 2 2 2" xfId="39049"/>
    <cellStyle name="Normal 64 2 5 2 2 2 2" xfId="39050"/>
    <cellStyle name="Normal 64 2 5 2 2 3" xfId="39051"/>
    <cellStyle name="Normal 64 2 5 2 2 3 2" xfId="39052"/>
    <cellStyle name="Normal 64 2 5 2 2 4" xfId="39053"/>
    <cellStyle name="Normal 64 2 5 2 3" xfId="39054"/>
    <cellStyle name="Normal 64 2 5 2 3 2" xfId="39055"/>
    <cellStyle name="Normal 64 2 5 2 4" xfId="39056"/>
    <cellStyle name="Normal 64 2 5 2 4 2" xfId="39057"/>
    <cellStyle name="Normal 64 2 5 2 5" xfId="39058"/>
    <cellStyle name="Normal 64 2 5 3" xfId="39059"/>
    <cellStyle name="Normal 64 2 5 3 2" xfId="39060"/>
    <cellStyle name="Normal 64 2 5 3 2 2" xfId="39061"/>
    <cellStyle name="Normal 64 2 5 3 3" xfId="39062"/>
    <cellStyle name="Normal 64 2 5 3 3 2" xfId="39063"/>
    <cellStyle name="Normal 64 2 5 3 4" xfId="39064"/>
    <cellStyle name="Normal 64 2 5 4" xfId="39065"/>
    <cellStyle name="Normal 64 2 5 4 2" xfId="39066"/>
    <cellStyle name="Normal 64 2 5 5" xfId="39067"/>
    <cellStyle name="Normal 64 2 5 5 2" xfId="39068"/>
    <cellStyle name="Normal 64 2 5 6" xfId="39069"/>
    <cellStyle name="Normal 64 2 6" xfId="39070"/>
    <cellStyle name="Normal 64 2 6 2" xfId="39071"/>
    <cellStyle name="Normal 64 2 6 2 2" xfId="39072"/>
    <cellStyle name="Normal 64 2 6 2 2 2" xfId="39073"/>
    <cellStyle name="Normal 64 2 6 2 3" xfId="39074"/>
    <cellStyle name="Normal 64 2 6 2 3 2" xfId="39075"/>
    <cellStyle name="Normal 64 2 6 2 4" xfId="39076"/>
    <cellStyle name="Normal 64 2 6 3" xfId="39077"/>
    <cellStyle name="Normal 64 2 6 3 2" xfId="39078"/>
    <cellStyle name="Normal 64 2 6 4" xfId="39079"/>
    <cellStyle name="Normal 64 2 6 4 2" xfId="39080"/>
    <cellStyle name="Normal 64 2 6 5" xfId="39081"/>
    <cellStyle name="Normal 64 2 7" xfId="39082"/>
    <cellStyle name="Normal 64 2 7 2" xfId="39083"/>
    <cellStyle name="Normal 64 2 7 2 2" xfId="39084"/>
    <cellStyle name="Normal 64 2 7 3" xfId="39085"/>
    <cellStyle name="Normal 64 2 7 3 2" xfId="39086"/>
    <cellStyle name="Normal 64 2 7 4" xfId="39087"/>
    <cellStyle name="Normal 64 2 8" xfId="39088"/>
    <cellStyle name="Normal 64 2 8 2" xfId="39089"/>
    <cellStyle name="Normal 64 2 9" xfId="39090"/>
    <cellStyle name="Normal 64 2 9 2" xfId="39091"/>
    <cellStyle name="Normal 64 3" xfId="39092"/>
    <cellStyle name="Normal 64 3 2" xfId="39093"/>
    <cellStyle name="Normal 64 3 2 2" xfId="39094"/>
    <cellStyle name="Normal 64 3 2 2 2" xfId="39095"/>
    <cellStyle name="Normal 64 3 2 2 2 2" xfId="39096"/>
    <cellStyle name="Normal 64 3 2 2 2 2 2" xfId="39097"/>
    <cellStyle name="Normal 64 3 2 2 2 3" xfId="39098"/>
    <cellStyle name="Normal 64 3 2 2 2 3 2" xfId="39099"/>
    <cellStyle name="Normal 64 3 2 2 2 4" xfId="39100"/>
    <cellStyle name="Normal 64 3 2 2 3" xfId="39101"/>
    <cellStyle name="Normal 64 3 2 2 3 2" xfId="39102"/>
    <cellStyle name="Normal 64 3 2 2 4" xfId="39103"/>
    <cellStyle name="Normal 64 3 2 2 4 2" xfId="39104"/>
    <cellStyle name="Normal 64 3 2 2 5" xfId="39105"/>
    <cellStyle name="Normal 64 3 2 3" xfId="39106"/>
    <cellStyle name="Normal 64 3 2 3 2" xfId="39107"/>
    <cellStyle name="Normal 64 3 2 3 2 2" xfId="39108"/>
    <cellStyle name="Normal 64 3 2 3 3" xfId="39109"/>
    <cellStyle name="Normal 64 3 2 3 3 2" xfId="39110"/>
    <cellStyle name="Normal 64 3 2 3 4" xfId="39111"/>
    <cellStyle name="Normal 64 3 2 4" xfId="39112"/>
    <cellStyle name="Normal 64 3 2 4 2" xfId="39113"/>
    <cellStyle name="Normal 64 3 2 5" xfId="39114"/>
    <cellStyle name="Normal 64 3 2 5 2" xfId="39115"/>
    <cellStyle name="Normal 64 3 2 6" xfId="39116"/>
    <cellStyle name="Normal 64 3 3" xfId="39117"/>
    <cellStyle name="Normal 64 3 3 2" xfId="39118"/>
    <cellStyle name="Normal 64 3 3 2 2" xfId="39119"/>
    <cellStyle name="Normal 64 3 3 2 2 2" xfId="39120"/>
    <cellStyle name="Normal 64 3 3 2 2 2 2" xfId="39121"/>
    <cellStyle name="Normal 64 3 3 2 2 3" xfId="39122"/>
    <cellStyle name="Normal 64 3 3 2 2 3 2" xfId="39123"/>
    <cellStyle name="Normal 64 3 3 2 2 4" xfId="39124"/>
    <cellStyle name="Normal 64 3 3 2 3" xfId="39125"/>
    <cellStyle name="Normal 64 3 3 2 3 2" xfId="39126"/>
    <cellStyle name="Normal 64 3 3 2 4" xfId="39127"/>
    <cellStyle name="Normal 64 3 3 2 4 2" xfId="39128"/>
    <cellStyle name="Normal 64 3 3 2 5" xfId="39129"/>
    <cellStyle name="Normal 64 3 3 3" xfId="39130"/>
    <cellStyle name="Normal 64 3 3 3 2" xfId="39131"/>
    <cellStyle name="Normal 64 3 3 3 2 2" xfId="39132"/>
    <cellStyle name="Normal 64 3 3 3 3" xfId="39133"/>
    <cellStyle name="Normal 64 3 3 3 3 2" xfId="39134"/>
    <cellStyle name="Normal 64 3 3 3 4" xfId="39135"/>
    <cellStyle name="Normal 64 3 3 4" xfId="39136"/>
    <cellStyle name="Normal 64 3 3 4 2" xfId="39137"/>
    <cellStyle name="Normal 64 3 3 5" xfId="39138"/>
    <cellStyle name="Normal 64 3 3 5 2" xfId="39139"/>
    <cellStyle name="Normal 64 3 3 6" xfId="39140"/>
    <cellStyle name="Normal 64 3 4" xfId="39141"/>
    <cellStyle name="Normal 64 3 4 2" xfId="39142"/>
    <cellStyle name="Normal 64 3 4 2 2" xfId="39143"/>
    <cellStyle name="Normal 64 3 4 2 2 2" xfId="39144"/>
    <cellStyle name="Normal 64 3 4 2 2 2 2" xfId="39145"/>
    <cellStyle name="Normal 64 3 4 2 2 3" xfId="39146"/>
    <cellStyle name="Normal 64 3 4 2 2 3 2" xfId="39147"/>
    <cellStyle name="Normal 64 3 4 2 2 4" xfId="39148"/>
    <cellStyle name="Normal 64 3 4 2 3" xfId="39149"/>
    <cellStyle name="Normal 64 3 4 2 3 2" xfId="39150"/>
    <cellStyle name="Normal 64 3 4 2 4" xfId="39151"/>
    <cellStyle name="Normal 64 3 4 2 4 2" xfId="39152"/>
    <cellStyle name="Normal 64 3 4 2 5" xfId="39153"/>
    <cellStyle name="Normal 64 3 4 3" xfId="39154"/>
    <cellStyle name="Normal 64 3 4 3 2" xfId="39155"/>
    <cellStyle name="Normal 64 3 4 3 2 2" xfId="39156"/>
    <cellStyle name="Normal 64 3 4 3 3" xfId="39157"/>
    <cellStyle name="Normal 64 3 4 3 3 2" xfId="39158"/>
    <cellStyle name="Normal 64 3 4 3 4" xfId="39159"/>
    <cellStyle name="Normal 64 3 4 4" xfId="39160"/>
    <cellStyle name="Normal 64 3 4 4 2" xfId="39161"/>
    <cellStyle name="Normal 64 3 4 5" xfId="39162"/>
    <cellStyle name="Normal 64 3 4 5 2" xfId="39163"/>
    <cellStyle name="Normal 64 3 4 6" xfId="39164"/>
    <cellStyle name="Normal 64 3 5" xfId="39165"/>
    <cellStyle name="Normal 64 3 5 2" xfId="39166"/>
    <cellStyle name="Normal 64 3 5 2 2" xfId="39167"/>
    <cellStyle name="Normal 64 3 5 2 2 2" xfId="39168"/>
    <cellStyle name="Normal 64 3 5 2 3" xfId="39169"/>
    <cellStyle name="Normal 64 3 5 2 3 2" xfId="39170"/>
    <cellStyle name="Normal 64 3 5 2 4" xfId="39171"/>
    <cellStyle name="Normal 64 3 5 3" xfId="39172"/>
    <cellStyle name="Normal 64 3 5 3 2" xfId="39173"/>
    <cellStyle name="Normal 64 3 5 4" xfId="39174"/>
    <cellStyle name="Normal 64 3 5 4 2" xfId="39175"/>
    <cellStyle name="Normal 64 3 5 5" xfId="39176"/>
    <cellStyle name="Normal 64 3 6" xfId="39177"/>
    <cellStyle name="Normal 64 3 6 2" xfId="39178"/>
    <cellStyle name="Normal 64 3 6 2 2" xfId="39179"/>
    <cellStyle name="Normal 64 3 6 3" xfId="39180"/>
    <cellStyle name="Normal 64 3 6 3 2" xfId="39181"/>
    <cellStyle name="Normal 64 3 6 4" xfId="39182"/>
    <cellStyle name="Normal 64 3 7" xfId="39183"/>
    <cellStyle name="Normal 64 3 7 2" xfId="39184"/>
    <cellStyle name="Normal 64 3 8" xfId="39185"/>
    <cellStyle name="Normal 64 3 8 2" xfId="39186"/>
    <cellStyle name="Normal 64 3 9" xfId="39187"/>
    <cellStyle name="Normal 64 4" xfId="39188"/>
    <cellStyle name="Normal 64 4 2" xfId="39189"/>
    <cellStyle name="Normal 64 4 2 2" xfId="39190"/>
    <cellStyle name="Normal 64 4 2 2 2" xfId="39191"/>
    <cellStyle name="Normal 64 4 2 2 2 2" xfId="39192"/>
    <cellStyle name="Normal 64 4 2 2 3" xfId="39193"/>
    <cellStyle name="Normal 64 4 2 2 3 2" xfId="39194"/>
    <cellStyle name="Normal 64 4 2 2 4" xfId="39195"/>
    <cellStyle name="Normal 64 4 2 3" xfId="39196"/>
    <cellStyle name="Normal 64 4 2 3 2" xfId="39197"/>
    <cellStyle name="Normal 64 4 2 4" xfId="39198"/>
    <cellStyle name="Normal 64 4 2 4 2" xfId="39199"/>
    <cellStyle name="Normal 64 4 2 5" xfId="39200"/>
    <cellStyle name="Normal 64 4 3" xfId="39201"/>
    <cellStyle name="Normal 64 4 3 2" xfId="39202"/>
    <cellStyle name="Normal 64 4 3 2 2" xfId="39203"/>
    <cellStyle name="Normal 64 4 3 3" xfId="39204"/>
    <cellStyle name="Normal 64 4 3 3 2" xfId="39205"/>
    <cellStyle name="Normal 64 4 3 4" xfId="39206"/>
    <cellStyle name="Normal 64 4 4" xfId="39207"/>
    <cellStyle name="Normal 64 4 4 2" xfId="39208"/>
    <cellStyle name="Normal 64 4 5" xfId="39209"/>
    <cellStyle name="Normal 64 4 5 2" xfId="39210"/>
    <cellStyle name="Normal 64 4 6" xfId="39211"/>
    <cellStyle name="Normal 64 5" xfId="39212"/>
    <cellStyle name="Normal 64 5 2" xfId="39213"/>
    <cellStyle name="Normal 64 5 2 2" xfId="39214"/>
    <cellStyle name="Normal 64 5 2 2 2" xfId="39215"/>
    <cellStyle name="Normal 64 5 2 2 2 2" xfId="39216"/>
    <cellStyle name="Normal 64 5 2 2 3" xfId="39217"/>
    <cellStyle name="Normal 64 5 2 2 3 2" xfId="39218"/>
    <cellStyle name="Normal 64 5 2 2 4" xfId="39219"/>
    <cellStyle name="Normal 64 5 2 3" xfId="39220"/>
    <cellStyle name="Normal 64 5 2 3 2" xfId="39221"/>
    <cellStyle name="Normal 64 5 2 4" xfId="39222"/>
    <cellStyle name="Normal 64 5 2 4 2" xfId="39223"/>
    <cellStyle name="Normal 64 5 2 5" xfId="39224"/>
    <cellStyle name="Normal 64 5 3" xfId="39225"/>
    <cellStyle name="Normal 64 5 3 2" xfId="39226"/>
    <cellStyle name="Normal 64 5 3 2 2" xfId="39227"/>
    <cellStyle name="Normal 64 5 3 3" xfId="39228"/>
    <cellStyle name="Normal 64 5 3 3 2" xfId="39229"/>
    <cellStyle name="Normal 64 5 3 4" xfId="39230"/>
    <cellStyle name="Normal 64 5 4" xfId="39231"/>
    <cellStyle name="Normal 64 5 4 2" xfId="39232"/>
    <cellStyle name="Normal 64 5 5" xfId="39233"/>
    <cellStyle name="Normal 64 5 5 2" xfId="39234"/>
    <cellStyle name="Normal 64 5 6" xfId="39235"/>
    <cellStyle name="Normal 64 6" xfId="39236"/>
    <cellStyle name="Normal 64 6 2" xfId="39237"/>
    <cellStyle name="Normal 64 6 2 2" xfId="39238"/>
    <cellStyle name="Normal 64 6 2 2 2" xfId="39239"/>
    <cellStyle name="Normal 64 6 2 2 2 2" xfId="39240"/>
    <cellStyle name="Normal 64 6 2 2 3" xfId="39241"/>
    <cellStyle name="Normal 64 6 2 2 3 2" xfId="39242"/>
    <cellStyle name="Normal 64 6 2 2 4" xfId="39243"/>
    <cellStyle name="Normal 64 6 2 3" xfId="39244"/>
    <cellStyle name="Normal 64 6 2 3 2" xfId="39245"/>
    <cellStyle name="Normal 64 6 2 4" xfId="39246"/>
    <cellStyle name="Normal 64 6 2 4 2" xfId="39247"/>
    <cellStyle name="Normal 64 6 2 5" xfId="39248"/>
    <cellStyle name="Normal 64 6 3" xfId="39249"/>
    <cellStyle name="Normal 64 6 3 2" xfId="39250"/>
    <cellStyle name="Normal 64 6 3 2 2" xfId="39251"/>
    <cellStyle name="Normal 64 6 3 3" xfId="39252"/>
    <cellStyle name="Normal 64 6 3 3 2" xfId="39253"/>
    <cellStyle name="Normal 64 6 3 4" xfId="39254"/>
    <cellStyle name="Normal 64 6 4" xfId="39255"/>
    <cellStyle name="Normal 64 6 4 2" xfId="39256"/>
    <cellStyle name="Normal 64 6 5" xfId="39257"/>
    <cellStyle name="Normal 64 6 5 2" xfId="39258"/>
    <cellStyle name="Normal 64 6 6" xfId="39259"/>
    <cellStyle name="Normal 64 7" xfId="39260"/>
    <cellStyle name="Normal 64 7 2" xfId="39261"/>
    <cellStyle name="Normal 64 7 2 2" xfId="39262"/>
    <cellStyle name="Normal 64 7 2 2 2" xfId="39263"/>
    <cellStyle name="Normal 64 7 2 3" xfId="39264"/>
    <cellStyle name="Normal 64 7 2 3 2" xfId="39265"/>
    <cellStyle name="Normal 64 7 2 4" xfId="39266"/>
    <cellStyle name="Normal 64 7 3" xfId="39267"/>
    <cellStyle name="Normal 64 7 3 2" xfId="39268"/>
    <cellStyle name="Normal 64 7 4" xfId="39269"/>
    <cellStyle name="Normal 64 7 4 2" xfId="39270"/>
    <cellStyle name="Normal 64 7 5" xfId="39271"/>
    <cellStyle name="Normal 64 8" xfId="39272"/>
    <cellStyle name="Normal 64 8 2" xfId="39273"/>
    <cellStyle name="Normal 64 8 2 2" xfId="39274"/>
    <cellStyle name="Normal 64 8 3" xfId="39275"/>
    <cellStyle name="Normal 64 8 3 2" xfId="39276"/>
    <cellStyle name="Normal 64 8 4" xfId="39277"/>
    <cellStyle name="Normal 64 9" xfId="39278"/>
    <cellStyle name="Normal 64 9 2" xfId="39279"/>
    <cellStyle name="Normal 65" xfId="39280"/>
    <cellStyle name="Normal 65 10" xfId="39281"/>
    <cellStyle name="Normal 65 10 2" xfId="39282"/>
    <cellStyle name="Normal 65 11" xfId="39283"/>
    <cellStyle name="Normal 65 2" xfId="39284"/>
    <cellStyle name="Normal 65 2 10" xfId="39285"/>
    <cellStyle name="Normal 65 2 2" xfId="39286"/>
    <cellStyle name="Normal 65 2 2 2" xfId="39287"/>
    <cellStyle name="Normal 65 2 2 2 2" xfId="39288"/>
    <cellStyle name="Normal 65 2 2 2 2 2" xfId="39289"/>
    <cellStyle name="Normal 65 2 2 2 2 2 2" xfId="39290"/>
    <cellStyle name="Normal 65 2 2 2 2 2 2 2" xfId="39291"/>
    <cellStyle name="Normal 65 2 2 2 2 2 3" xfId="39292"/>
    <cellStyle name="Normal 65 2 2 2 2 2 3 2" xfId="39293"/>
    <cellStyle name="Normal 65 2 2 2 2 2 4" xfId="39294"/>
    <cellStyle name="Normal 65 2 2 2 2 3" xfId="39295"/>
    <cellStyle name="Normal 65 2 2 2 2 3 2" xfId="39296"/>
    <cellStyle name="Normal 65 2 2 2 2 4" xfId="39297"/>
    <cellStyle name="Normal 65 2 2 2 2 4 2" xfId="39298"/>
    <cellStyle name="Normal 65 2 2 2 2 5" xfId="39299"/>
    <cellStyle name="Normal 65 2 2 2 3" xfId="39300"/>
    <cellStyle name="Normal 65 2 2 2 3 2" xfId="39301"/>
    <cellStyle name="Normal 65 2 2 2 3 2 2" xfId="39302"/>
    <cellStyle name="Normal 65 2 2 2 3 3" xfId="39303"/>
    <cellStyle name="Normal 65 2 2 2 3 3 2" xfId="39304"/>
    <cellStyle name="Normal 65 2 2 2 3 4" xfId="39305"/>
    <cellStyle name="Normal 65 2 2 2 4" xfId="39306"/>
    <cellStyle name="Normal 65 2 2 2 4 2" xfId="39307"/>
    <cellStyle name="Normal 65 2 2 2 5" xfId="39308"/>
    <cellStyle name="Normal 65 2 2 2 5 2" xfId="39309"/>
    <cellStyle name="Normal 65 2 2 2 6" xfId="39310"/>
    <cellStyle name="Normal 65 2 2 3" xfId="39311"/>
    <cellStyle name="Normal 65 2 2 3 2" xfId="39312"/>
    <cellStyle name="Normal 65 2 2 3 2 2" xfId="39313"/>
    <cellStyle name="Normal 65 2 2 3 2 2 2" xfId="39314"/>
    <cellStyle name="Normal 65 2 2 3 2 2 2 2" xfId="39315"/>
    <cellStyle name="Normal 65 2 2 3 2 2 3" xfId="39316"/>
    <cellStyle name="Normal 65 2 2 3 2 2 3 2" xfId="39317"/>
    <cellStyle name="Normal 65 2 2 3 2 2 4" xfId="39318"/>
    <cellStyle name="Normal 65 2 2 3 2 3" xfId="39319"/>
    <cellStyle name="Normal 65 2 2 3 2 3 2" xfId="39320"/>
    <cellStyle name="Normal 65 2 2 3 2 4" xfId="39321"/>
    <cellStyle name="Normal 65 2 2 3 2 4 2" xfId="39322"/>
    <cellStyle name="Normal 65 2 2 3 2 5" xfId="39323"/>
    <cellStyle name="Normal 65 2 2 3 3" xfId="39324"/>
    <cellStyle name="Normal 65 2 2 3 3 2" xfId="39325"/>
    <cellStyle name="Normal 65 2 2 3 3 2 2" xfId="39326"/>
    <cellStyle name="Normal 65 2 2 3 3 3" xfId="39327"/>
    <cellStyle name="Normal 65 2 2 3 3 3 2" xfId="39328"/>
    <cellStyle name="Normal 65 2 2 3 3 4" xfId="39329"/>
    <cellStyle name="Normal 65 2 2 3 4" xfId="39330"/>
    <cellStyle name="Normal 65 2 2 3 4 2" xfId="39331"/>
    <cellStyle name="Normal 65 2 2 3 5" xfId="39332"/>
    <cellStyle name="Normal 65 2 2 3 5 2" xfId="39333"/>
    <cellStyle name="Normal 65 2 2 3 6" xfId="39334"/>
    <cellStyle name="Normal 65 2 2 4" xfId="39335"/>
    <cellStyle name="Normal 65 2 2 4 2" xfId="39336"/>
    <cellStyle name="Normal 65 2 2 4 2 2" xfId="39337"/>
    <cellStyle name="Normal 65 2 2 4 2 2 2" xfId="39338"/>
    <cellStyle name="Normal 65 2 2 4 2 2 2 2" xfId="39339"/>
    <cellStyle name="Normal 65 2 2 4 2 2 3" xfId="39340"/>
    <cellStyle name="Normal 65 2 2 4 2 2 3 2" xfId="39341"/>
    <cellStyle name="Normal 65 2 2 4 2 2 4" xfId="39342"/>
    <cellStyle name="Normal 65 2 2 4 2 3" xfId="39343"/>
    <cellStyle name="Normal 65 2 2 4 2 3 2" xfId="39344"/>
    <cellStyle name="Normal 65 2 2 4 2 4" xfId="39345"/>
    <cellStyle name="Normal 65 2 2 4 2 4 2" xfId="39346"/>
    <cellStyle name="Normal 65 2 2 4 2 5" xfId="39347"/>
    <cellStyle name="Normal 65 2 2 4 3" xfId="39348"/>
    <cellStyle name="Normal 65 2 2 4 3 2" xfId="39349"/>
    <cellStyle name="Normal 65 2 2 4 3 2 2" xfId="39350"/>
    <cellStyle name="Normal 65 2 2 4 3 3" xfId="39351"/>
    <cellStyle name="Normal 65 2 2 4 3 3 2" xfId="39352"/>
    <cellStyle name="Normal 65 2 2 4 3 4" xfId="39353"/>
    <cellStyle name="Normal 65 2 2 4 4" xfId="39354"/>
    <cellStyle name="Normal 65 2 2 4 4 2" xfId="39355"/>
    <cellStyle name="Normal 65 2 2 4 5" xfId="39356"/>
    <cellStyle name="Normal 65 2 2 4 5 2" xfId="39357"/>
    <cellStyle name="Normal 65 2 2 4 6" xfId="39358"/>
    <cellStyle name="Normal 65 2 2 5" xfId="39359"/>
    <cellStyle name="Normal 65 2 2 5 2" xfId="39360"/>
    <cellStyle name="Normal 65 2 2 5 2 2" xfId="39361"/>
    <cellStyle name="Normal 65 2 2 5 2 2 2" xfId="39362"/>
    <cellStyle name="Normal 65 2 2 5 2 3" xfId="39363"/>
    <cellStyle name="Normal 65 2 2 5 2 3 2" xfId="39364"/>
    <cellStyle name="Normal 65 2 2 5 2 4" xfId="39365"/>
    <cellStyle name="Normal 65 2 2 5 3" xfId="39366"/>
    <cellStyle name="Normal 65 2 2 5 3 2" xfId="39367"/>
    <cellStyle name="Normal 65 2 2 5 4" xfId="39368"/>
    <cellStyle name="Normal 65 2 2 5 4 2" xfId="39369"/>
    <cellStyle name="Normal 65 2 2 5 5" xfId="39370"/>
    <cellStyle name="Normal 65 2 2 6" xfId="39371"/>
    <cellStyle name="Normal 65 2 2 6 2" xfId="39372"/>
    <cellStyle name="Normal 65 2 2 6 2 2" xfId="39373"/>
    <cellStyle name="Normal 65 2 2 6 3" xfId="39374"/>
    <cellStyle name="Normal 65 2 2 6 3 2" xfId="39375"/>
    <cellStyle name="Normal 65 2 2 6 4" xfId="39376"/>
    <cellStyle name="Normal 65 2 2 7" xfId="39377"/>
    <cellStyle name="Normal 65 2 2 7 2" xfId="39378"/>
    <cellStyle name="Normal 65 2 2 8" xfId="39379"/>
    <cellStyle name="Normal 65 2 2 8 2" xfId="39380"/>
    <cellStyle name="Normal 65 2 2 9" xfId="39381"/>
    <cellStyle name="Normal 65 2 3" xfId="39382"/>
    <cellStyle name="Normal 65 2 3 2" xfId="39383"/>
    <cellStyle name="Normal 65 2 3 2 2" xfId="39384"/>
    <cellStyle name="Normal 65 2 3 2 2 2" xfId="39385"/>
    <cellStyle name="Normal 65 2 3 2 2 2 2" xfId="39386"/>
    <cellStyle name="Normal 65 2 3 2 2 3" xfId="39387"/>
    <cellStyle name="Normal 65 2 3 2 2 3 2" xfId="39388"/>
    <cellStyle name="Normal 65 2 3 2 2 4" xfId="39389"/>
    <cellStyle name="Normal 65 2 3 2 3" xfId="39390"/>
    <cellStyle name="Normal 65 2 3 2 3 2" xfId="39391"/>
    <cellStyle name="Normal 65 2 3 2 4" xfId="39392"/>
    <cellStyle name="Normal 65 2 3 2 4 2" xfId="39393"/>
    <cellStyle name="Normal 65 2 3 2 5" xfId="39394"/>
    <cellStyle name="Normal 65 2 3 3" xfId="39395"/>
    <cellStyle name="Normal 65 2 3 3 2" xfId="39396"/>
    <cellStyle name="Normal 65 2 3 3 2 2" xfId="39397"/>
    <cellStyle name="Normal 65 2 3 3 3" xfId="39398"/>
    <cellStyle name="Normal 65 2 3 3 3 2" xfId="39399"/>
    <cellStyle name="Normal 65 2 3 3 4" xfId="39400"/>
    <cellStyle name="Normal 65 2 3 4" xfId="39401"/>
    <cellStyle name="Normal 65 2 3 4 2" xfId="39402"/>
    <cellStyle name="Normal 65 2 3 5" xfId="39403"/>
    <cellStyle name="Normal 65 2 3 5 2" xfId="39404"/>
    <cellStyle name="Normal 65 2 3 6" xfId="39405"/>
    <cellStyle name="Normal 65 2 4" xfId="39406"/>
    <cellStyle name="Normal 65 2 4 2" xfId="39407"/>
    <cellStyle name="Normal 65 2 4 2 2" xfId="39408"/>
    <cellStyle name="Normal 65 2 4 2 2 2" xfId="39409"/>
    <cellStyle name="Normal 65 2 4 2 2 2 2" xfId="39410"/>
    <cellStyle name="Normal 65 2 4 2 2 3" xfId="39411"/>
    <cellStyle name="Normal 65 2 4 2 2 3 2" xfId="39412"/>
    <cellStyle name="Normal 65 2 4 2 2 4" xfId="39413"/>
    <cellStyle name="Normal 65 2 4 2 3" xfId="39414"/>
    <cellStyle name="Normal 65 2 4 2 3 2" xfId="39415"/>
    <cellStyle name="Normal 65 2 4 2 4" xfId="39416"/>
    <cellStyle name="Normal 65 2 4 2 4 2" xfId="39417"/>
    <cellStyle name="Normal 65 2 4 2 5" xfId="39418"/>
    <cellStyle name="Normal 65 2 4 3" xfId="39419"/>
    <cellStyle name="Normal 65 2 4 3 2" xfId="39420"/>
    <cellStyle name="Normal 65 2 4 3 2 2" xfId="39421"/>
    <cellStyle name="Normal 65 2 4 3 3" xfId="39422"/>
    <cellStyle name="Normal 65 2 4 3 3 2" xfId="39423"/>
    <cellStyle name="Normal 65 2 4 3 4" xfId="39424"/>
    <cellStyle name="Normal 65 2 4 4" xfId="39425"/>
    <cellStyle name="Normal 65 2 4 4 2" xfId="39426"/>
    <cellStyle name="Normal 65 2 4 5" xfId="39427"/>
    <cellStyle name="Normal 65 2 4 5 2" xfId="39428"/>
    <cellStyle name="Normal 65 2 4 6" xfId="39429"/>
    <cellStyle name="Normal 65 2 5" xfId="39430"/>
    <cellStyle name="Normal 65 2 5 2" xfId="39431"/>
    <cellStyle name="Normal 65 2 5 2 2" xfId="39432"/>
    <cellStyle name="Normal 65 2 5 2 2 2" xfId="39433"/>
    <cellStyle name="Normal 65 2 5 2 2 2 2" xfId="39434"/>
    <cellStyle name="Normal 65 2 5 2 2 3" xfId="39435"/>
    <cellStyle name="Normal 65 2 5 2 2 3 2" xfId="39436"/>
    <cellStyle name="Normal 65 2 5 2 2 4" xfId="39437"/>
    <cellStyle name="Normal 65 2 5 2 3" xfId="39438"/>
    <cellStyle name="Normal 65 2 5 2 3 2" xfId="39439"/>
    <cellStyle name="Normal 65 2 5 2 4" xfId="39440"/>
    <cellStyle name="Normal 65 2 5 2 4 2" xfId="39441"/>
    <cellStyle name="Normal 65 2 5 2 5" xfId="39442"/>
    <cellStyle name="Normal 65 2 5 3" xfId="39443"/>
    <cellStyle name="Normal 65 2 5 3 2" xfId="39444"/>
    <cellStyle name="Normal 65 2 5 3 2 2" xfId="39445"/>
    <cellStyle name="Normal 65 2 5 3 3" xfId="39446"/>
    <cellStyle name="Normal 65 2 5 3 3 2" xfId="39447"/>
    <cellStyle name="Normal 65 2 5 3 4" xfId="39448"/>
    <cellStyle name="Normal 65 2 5 4" xfId="39449"/>
    <cellStyle name="Normal 65 2 5 4 2" xfId="39450"/>
    <cellStyle name="Normal 65 2 5 5" xfId="39451"/>
    <cellStyle name="Normal 65 2 5 5 2" xfId="39452"/>
    <cellStyle name="Normal 65 2 5 6" xfId="39453"/>
    <cellStyle name="Normal 65 2 6" xfId="39454"/>
    <cellStyle name="Normal 65 2 6 2" xfId="39455"/>
    <cellStyle name="Normal 65 2 6 2 2" xfId="39456"/>
    <cellStyle name="Normal 65 2 6 2 2 2" xfId="39457"/>
    <cellStyle name="Normal 65 2 6 2 3" xfId="39458"/>
    <cellStyle name="Normal 65 2 6 2 3 2" xfId="39459"/>
    <cellStyle name="Normal 65 2 6 2 4" xfId="39460"/>
    <cellStyle name="Normal 65 2 6 3" xfId="39461"/>
    <cellStyle name="Normal 65 2 6 3 2" xfId="39462"/>
    <cellStyle name="Normal 65 2 6 4" xfId="39463"/>
    <cellStyle name="Normal 65 2 6 4 2" xfId="39464"/>
    <cellStyle name="Normal 65 2 6 5" xfId="39465"/>
    <cellStyle name="Normal 65 2 7" xfId="39466"/>
    <cellStyle name="Normal 65 2 7 2" xfId="39467"/>
    <cellStyle name="Normal 65 2 7 2 2" xfId="39468"/>
    <cellStyle name="Normal 65 2 7 3" xfId="39469"/>
    <cellStyle name="Normal 65 2 7 3 2" xfId="39470"/>
    <cellStyle name="Normal 65 2 7 4" xfId="39471"/>
    <cellStyle name="Normal 65 2 8" xfId="39472"/>
    <cellStyle name="Normal 65 2 8 2" xfId="39473"/>
    <cellStyle name="Normal 65 2 9" xfId="39474"/>
    <cellStyle name="Normal 65 2 9 2" xfId="39475"/>
    <cellStyle name="Normal 65 3" xfId="39476"/>
    <cellStyle name="Normal 65 3 2" xfId="39477"/>
    <cellStyle name="Normal 65 3 2 2" xfId="39478"/>
    <cellStyle name="Normal 65 3 2 2 2" xfId="39479"/>
    <cellStyle name="Normal 65 3 2 2 2 2" xfId="39480"/>
    <cellStyle name="Normal 65 3 2 2 2 2 2" xfId="39481"/>
    <cellStyle name="Normal 65 3 2 2 2 3" xfId="39482"/>
    <cellStyle name="Normal 65 3 2 2 2 3 2" xfId="39483"/>
    <cellStyle name="Normal 65 3 2 2 2 4" xfId="39484"/>
    <cellStyle name="Normal 65 3 2 2 3" xfId="39485"/>
    <cellStyle name="Normal 65 3 2 2 3 2" xfId="39486"/>
    <cellStyle name="Normal 65 3 2 2 4" xfId="39487"/>
    <cellStyle name="Normal 65 3 2 2 4 2" xfId="39488"/>
    <cellStyle name="Normal 65 3 2 2 5" xfId="39489"/>
    <cellStyle name="Normal 65 3 2 3" xfId="39490"/>
    <cellStyle name="Normal 65 3 2 3 2" xfId="39491"/>
    <cellStyle name="Normal 65 3 2 3 2 2" xfId="39492"/>
    <cellStyle name="Normal 65 3 2 3 3" xfId="39493"/>
    <cellStyle name="Normal 65 3 2 3 3 2" xfId="39494"/>
    <cellStyle name="Normal 65 3 2 3 4" xfId="39495"/>
    <cellStyle name="Normal 65 3 2 4" xfId="39496"/>
    <cellStyle name="Normal 65 3 2 4 2" xfId="39497"/>
    <cellStyle name="Normal 65 3 2 5" xfId="39498"/>
    <cellStyle name="Normal 65 3 2 5 2" xfId="39499"/>
    <cellStyle name="Normal 65 3 2 6" xfId="39500"/>
    <cellStyle name="Normal 65 3 3" xfId="39501"/>
    <cellStyle name="Normal 65 3 3 2" xfId="39502"/>
    <cellStyle name="Normal 65 3 3 2 2" xfId="39503"/>
    <cellStyle name="Normal 65 3 3 2 2 2" xfId="39504"/>
    <cellStyle name="Normal 65 3 3 2 2 2 2" xfId="39505"/>
    <cellStyle name="Normal 65 3 3 2 2 3" xfId="39506"/>
    <cellStyle name="Normal 65 3 3 2 2 3 2" xfId="39507"/>
    <cellStyle name="Normal 65 3 3 2 2 4" xfId="39508"/>
    <cellStyle name="Normal 65 3 3 2 3" xfId="39509"/>
    <cellStyle name="Normal 65 3 3 2 3 2" xfId="39510"/>
    <cellStyle name="Normal 65 3 3 2 4" xfId="39511"/>
    <cellStyle name="Normal 65 3 3 2 4 2" xfId="39512"/>
    <cellStyle name="Normal 65 3 3 2 5" xfId="39513"/>
    <cellStyle name="Normal 65 3 3 3" xfId="39514"/>
    <cellStyle name="Normal 65 3 3 3 2" xfId="39515"/>
    <cellStyle name="Normal 65 3 3 3 2 2" xfId="39516"/>
    <cellStyle name="Normal 65 3 3 3 3" xfId="39517"/>
    <cellStyle name="Normal 65 3 3 3 3 2" xfId="39518"/>
    <cellStyle name="Normal 65 3 3 3 4" xfId="39519"/>
    <cellStyle name="Normal 65 3 3 4" xfId="39520"/>
    <cellStyle name="Normal 65 3 3 4 2" xfId="39521"/>
    <cellStyle name="Normal 65 3 3 5" xfId="39522"/>
    <cellStyle name="Normal 65 3 3 5 2" xfId="39523"/>
    <cellStyle name="Normal 65 3 3 6" xfId="39524"/>
    <cellStyle name="Normal 65 3 4" xfId="39525"/>
    <cellStyle name="Normal 65 3 4 2" xfId="39526"/>
    <cellStyle name="Normal 65 3 4 2 2" xfId="39527"/>
    <cellStyle name="Normal 65 3 4 2 2 2" xfId="39528"/>
    <cellStyle name="Normal 65 3 4 2 2 2 2" xfId="39529"/>
    <cellStyle name="Normal 65 3 4 2 2 3" xfId="39530"/>
    <cellStyle name="Normal 65 3 4 2 2 3 2" xfId="39531"/>
    <cellStyle name="Normal 65 3 4 2 2 4" xfId="39532"/>
    <cellStyle name="Normal 65 3 4 2 3" xfId="39533"/>
    <cellStyle name="Normal 65 3 4 2 3 2" xfId="39534"/>
    <cellStyle name="Normal 65 3 4 2 4" xfId="39535"/>
    <cellStyle name="Normal 65 3 4 2 4 2" xfId="39536"/>
    <cellStyle name="Normal 65 3 4 2 5" xfId="39537"/>
    <cellStyle name="Normal 65 3 4 3" xfId="39538"/>
    <cellStyle name="Normal 65 3 4 3 2" xfId="39539"/>
    <cellStyle name="Normal 65 3 4 3 2 2" xfId="39540"/>
    <cellStyle name="Normal 65 3 4 3 3" xfId="39541"/>
    <cellStyle name="Normal 65 3 4 3 3 2" xfId="39542"/>
    <cellStyle name="Normal 65 3 4 3 4" xfId="39543"/>
    <cellStyle name="Normal 65 3 4 4" xfId="39544"/>
    <cellStyle name="Normal 65 3 4 4 2" xfId="39545"/>
    <cellStyle name="Normal 65 3 4 5" xfId="39546"/>
    <cellStyle name="Normal 65 3 4 5 2" xfId="39547"/>
    <cellStyle name="Normal 65 3 4 6" xfId="39548"/>
    <cellStyle name="Normal 65 3 5" xfId="39549"/>
    <cellStyle name="Normal 65 3 5 2" xfId="39550"/>
    <cellStyle name="Normal 65 3 5 2 2" xfId="39551"/>
    <cellStyle name="Normal 65 3 5 2 2 2" xfId="39552"/>
    <cellStyle name="Normal 65 3 5 2 3" xfId="39553"/>
    <cellStyle name="Normal 65 3 5 2 3 2" xfId="39554"/>
    <cellStyle name="Normal 65 3 5 2 4" xfId="39555"/>
    <cellStyle name="Normal 65 3 5 3" xfId="39556"/>
    <cellStyle name="Normal 65 3 5 3 2" xfId="39557"/>
    <cellStyle name="Normal 65 3 5 4" xfId="39558"/>
    <cellStyle name="Normal 65 3 5 4 2" xfId="39559"/>
    <cellStyle name="Normal 65 3 5 5" xfId="39560"/>
    <cellStyle name="Normal 65 3 6" xfId="39561"/>
    <cellStyle name="Normal 65 3 6 2" xfId="39562"/>
    <cellStyle name="Normal 65 3 6 2 2" xfId="39563"/>
    <cellStyle name="Normal 65 3 6 3" xfId="39564"/>
    <cellStyle name="Normal 65 3 6 3 2" xfId="39565"/>
    <cellStyle name="Normal 65 3 6 4" xfId="39566"/>
    <cellStyle name="Normal 65 3 7" xfId="39567"/>
    <cellStyle name="Normal 65 3 7 2" xfId="39568"/>
    <cellStyle name="Normal 65 3 8" xfId="39569"/>
    <cellStyle name="Normal 65 3 8 2" xfId="39570"/>
    <cellStyle name="Normal 65 3 9" xfId="39571"/>
    <cellStyle name="Normal 65 4" xfId="39572"/>
    <cellStyle name="Normal 65 4 2" xfId="39573"/>
    <cellStyle name="Normal 65 4 2 2" xfId="39574"/>
    <cellStyle name="Normal 65 4 2 2 2" xfId="39575"/>
    <cellStyle name="Normal 65 4 2 2 2 2" xfId="39576"/>
    <cellStyle name="Normal 65 4 2 2 3" xfId="39577"/>
    <cellStyle name="Normal 65 4 2 2 3 2" xfId="39578"/>
    <cellStyle name="Normal 65 4 2 2 4" xfId="39579"/>
    <cellStyle name="Normal 65 4 2 3" xfId="39580"/>
    <cellStyle name="Normal 65 4 2 3 2" xfId="39581"/>
    <cellStyle name="Normal 65 4 2 4" xfId="39582"/>
    <cellStyle name="Normal 65 4 2 4 2" xfId="39583"/>
    <cellStyle name="Normal 65 4 2 5" xfId="39584"/>
    <cellStyle name="Normal 65 4 3" xfId="39585"/>
    <cellStyle name="Normal 65 4 3 2" xfId="39586"/>
    <cellStyle name="Normal 65 4 3 2 2" xfId="39587"/>
    <cellStyle name="Normal 65 4 3 3" xfId="39588"/>
    <cellStyle name="Normal 65 4 3 3 2" xfId="39589"/>
    <cellStyle name="Normal 65 4 3 4" xfId="39590"/>
    <cellStyle name="Normal 65 4 4" xfId="39591"/>
    <cellStyle name="Normal 65 4 4 2" xfId="39592"/>
    <cellStyle name="Normal 65 4 5" xfId="39593"/>
    <cellStyle name="Normal 65 4 5 2" xfId="39594"/>
    <cellStyle name="Normal 65 4 6" xfId="39595"/>
    <cellStyle name="Normal 65 5" xfId="39596"/>
    <cellStyle name="Normal 65 5 2" xfId="39597"/>
    <cellStyle name="Normal 65 5 2 2" xfId="39598"/>
    <cellStyle name="Normal 65 5 2 2 2" xfId="39599"/>
    <cellStyle name="Normal 65 5 2 2 2 2" xfId="39600"/>
    <cellStyle name="Normal 65 5 2 2 3" xfId="39601"/>
    <cellStyle name="Normal 65 5 2 2 3 2" xfId="39602"/>
    <cellStyle name="Normal 65 5 2 2 4" xfId="39603"/>
    <cellStyle name="Normal 65 5 2 3" xfId="39604"/>
    <cellStyle name="Normal 65 5 2 3 2" xfId="39605"/>
    <cellStyle name="Normal 65 5 2 4" xfId="39606"/>
    <cellStyle name="Normal 65 5 2 4 2" xfId="39607"/>
    <cellStyle name="Normal 65 5 2 5" xfId="39608"/>
    <cellStyle name="Normal 65 5 3" xfId="39609"/>
    <cellStyle name="Normal 65 5 3 2" xfId="39610"/>
    <cellStyle name="Normal 65 5 3 2 2" xfId="39611"/>
    <cellStyle name="Normal 65 5 3 3" xfId="39612"/>
    <cellStyle name="Normal 65 5 3 3 2" xfId="39613"/>
    <cellStyle name="Normal 65 5 3 4" xfId="39614"/>
    <cellStyle name="Normal 65 5 4" xfId="39615"/>
    <cellStyle name="Normal 65 5 4 2" xfId="39616"/>
    <cellStyle name="Normal 65 5 5" xfId="39617"/>
    <cellStyle name="Normal 65 5 5 2" xfId="39618"/>
    <cellStyle name="Normal 65 5 6" xfId="39619"/>
    <cellStyle name="Normal 65 6" xfId="39620"/>
    <cellStyle name="Normal 65 6 2" xfId="39621"/>
    <cellStyle name="Normal 65 6 2 2" xfId="39622"/>
    <cellStyle name="Normal 65 6 2 2 2" xfId="39623"/>
    <cellStyle name="Normal 65 6 2 2 2 2" xfId="39624"/>
    <cellStyle name="Normal 65 6 2 2 3" xfId="39625"/>
    <cellStyle name="Normal 65 6 2 2 3 2" xfId="39626"/>
    <cellStyle name="Normal 65 6 2 2 4" xfId="39627"/>
    <cellStyle name="Normal 65 6 2 3" xfId="39628"/>
    <cellStyle name="Normal 65 6 2 3 2" xfId="39629"/>
    <cellStyle name="Normal 65 6 2 4" xfId="39630"/>
    <cellStyle name="Normal 65 6 2 4 2" xfId="39631"/>
    <cellStyle name="Normal 65 6 2 5" xfId="39632"/>
    <cellStyle name="Normal 65 6 3" xfId="39633"/>
    <cellStyle name="Normal 65 6 3 2" xfId="39634"/>
    <cellStyle name="Normal 65 6 3 2 2" xfId="39635"/>
    <cellStyle name="Normal 65 6 3 3" xfId="39636"/>
    <cellStyle name="Normal 65 6 3 3 2" xfId="39637"/>
    <cellStyle name="Normal 65 6 3 4" xfId="39638"/>
    <cellStyle name="Normal 65 6 4" xfId="39639"/>
    <cellStyle name="Normal 65 6 4 2" xfId="39640"/>
    <cellStyle name="Normal 65 6 5" xfId="39641"/>
    <cellStyle name="Normal 65 6 5 2" xfId="39642"/>
    <cellStyle name="Normal 65 6 6" xfId="39643"/>
    <cellStyle name="Normal 65 7" xfId="39644"/>
    <cellStyle name="Normal 65 7 2" xfId="39645"/>
    <cellStyle name="Normal 65 7 2 2" xfId="39646"/>
    <cellStyle name="Normal 65 7 2 2 2" xfId="39647"/>
    <cellStyle name="Normal 65 7 2 3" xfId="39648"/>
    <cellStyle name="Normal 65 7 2 3 2" xfId="39649"/>
    <cellStyle name="Normal 65 7 2 4" xfId="39650"/>
    <cellStyle name="Normal 65 7 3" xfId="39651"/>
    <cellStyle name="Normal 65 7 3 2" xfId="39652"/>
    <cellStyle name="Normal 65 7 4" xfId="39653"/>
    <cellStyle name="Normal 65 7 4 2" xfId="39654"/>
    <cellStyle name="Normal 65 7 5" xfId="39655"/>
    <cellStyle name="Normal 65 8" xfId="39656"/>
    <cellStyle name="Normal 65 8 2" xfId="39657"/>
    <cellStyle name="Normal 65 8 2 2" xfId="39658"/>
    <cellStyle name="Normal 65 8 3" xfId="39659"/>
    <cellStyle name="Normal 65 8 3 2" xfId="39660"/>
    <cellStyle name="Normal 65 8 4" xfId="39661"/>
    <cellStyle name="Normal 65 9" xfId="39662"/>
    <cellStyle name="Normal 65 9 2" xfId="39663"/>
    <cellStyle name="Normal 66" xfId="39664"/>
    <cellStyle name="Normal 66 10" xfId="39665"/>
    <cellStyle name="Normal 66 10 2" xfId="39666"/>
    <cellStyle name="Normal 66 11" xfId="39667"/>
    <cellStyle name="Normal 66 2" xfId="39668"/>
    <cellStyle name="Normal 66 2 10" xfId="39669"/>
    <cellStyle name="Normal 66 2 2" xfId="39670"/>
    <cellStyle name="Normal 66 2 2 2" xfId="39671"/>
    <cellStyle name="Normal 66 2 2 2 2" xfId="39672"/>
    <cellStyle name="Normal 66 2 2 2 2 2" xfId="39673"/>
    <cellStyle name="Normal 66 2 2 2 2 2 2" xfId="39674"/>
    <cellStyle name="Normal 66 2 2 2 2 2 2 2" xfId="39675"/>
    <cellStyle name="Normal 66 2 2 2 2 2 3" xfId="39676"/>
    <cellStyle name="Normal 66 2 2 2 2 2 3 2" xfId="39677"/>
    <cellStyle name="Normal 66 2 2 2 2 2 4" xfId="39678"/>
    <cellStyle name="Normal 66 2 2 2 2 3" xfId="39679"/>
    <cellStyle name="Normal 66 2 2 2 2 3 2" xfId="39680"/>
    <cellStyle name="Normal 66 2 2 2 2 4" xfId="39681"/>
    <cellStyle name="Normal 66 2 2 2 2 4 2" xfId="39682"/>
    <cellStyle name="Normal 66 2 2 2 2 5" xfId="39683"/>
    <cellStyle name="Normal 66 2 2 2 3" xfId="39684"/>
    <cellStyle name="Normal 66 2 2 2 3 2" xfId="39685"/>
    <cellStyle name="Normal 66 2 2 2 3 2 2" xfId="39686"/>
    <cellStyle name="Normal 66 2 2 2 3 3" xfId="39687"/>
    <cellStyle name="Normal 66 2 2 2 3 3 2" xfId="39688"/>
    <cellStyle name="Normal 66 2 2 2 3 4" xfId="39689"/>
    <cellStyle name="Normal 66 2 2 2 4" xfId="39690"/>
    <cellStyle name="Normal 66 2 2 2 4 2" xfId="39691"/>
    <cellStyle name="Normal 66 2 2 2 5" xfId="39692"/>
    <cellStyle name="Normal 66 2 2 2 5 2" xfId="39693"/>
    <cellStyle name="Normal 66 2 2 2 6" xfId="39694"/>
    <cellStyle name="Normal 66 2 2 3" xfId="39695"/>
    <cellStyle name="Normal 66 2 2 3 2" xfId="39696"/>
    <cellStyle name="Normal 66 2 2 3 2 2" xfId="39697"/>
    <cellStyle name="Normal 66 2 2 3 2 2 2" xfId="39698"/>
    <cellStyle name="Normal 66 2 2 3 2 2 2 2" xfId="39699"/>
    <cellStyle name="Normal 66 2 2 3 2 2 3" xfId="39700"/>
    <cellStyle name="Normal 66 2 2 3 2 2 3 2" xfId="39701"/>
    <cellStyle name="Normal 66 2 2 3 2 2 4" xfId="39702"/>
    <cellStyle name="Normal 66 2 2 3 2 3" xfId="39703"/>
    <cellStyle name="Normal 66 2 2 3 2 3 2" xfId="39704"/>
    <cellStyle name="Normal 66 2 2 3 2 4" xfId="39705"/>
    <cellStyle name="Normal 66 2 2 3 2 4 2" xfId="39706"/>
    <cellStyle name="Normal 66 2 2 3 2 5" xfId="39707"/>
    <cellStyle name="Normal 66 2 2 3 3" xfId="39708"/>
    <cellStyle name="Normal 66 2 2 3 3 2" xfId="39709"/>
    <cellStyle name="Normal 66 2 2 3 3 2 2" xfId="39710"/>
    <cellStyle name="Normal 66 2 2 3 3 3" xfId="39711"/>
    <cellStyle name="Normal 66 2 2 3 3 3 2" xfId="39712"/>
    <cellStyle name="Normal 66 2 2 3 3 4" xfId="39713"/>
    <cellStyle name="Normal 66 2 2 3 4" xfId="39714"/>
    <cellStyle name="Normal 66 2 2 3 4 2" xfId="39715"/>
    <cellStyle name="Normal 66 2 2 3 5" xfId="39716"/>
    <cellStyle name="Normal 66 2 2 3 5 2" xfId="39717"/>
    <cellStyle name="Normal 66 2 2 3 6" xfId="39718"/>
    <cellStyle name="Normal 66 2 2 4" xfId="39719"/>
    <cellStyle name="Normal 66 2 2 4 2" xfId="39720"/>
    <cellStyle name="Normal 66 2 2 4 2 2" xfId="39721"/>
    <cellStyle name="Normal 66 2 2 4 2 2 2" xfId="39722"/>
    <cellStyle name="Normal 66 2 2 4 2 2 2 2" xfId="39723"/>
    <cellStyle name="Normal 66 2 2 4 2 2 3" xfId="39724"/>
    <cellStyle name="Normal 66 2 2 4 2 2 3 2" xfId="39725"/>
    <cellStyle name="Normal 66 2 2 4 2 2 4" xfId="39726"/>
    <cellStyle name="Normal 66 2 2 4 2 3" xfId="39727"/>
    <cellStyle name="Normal 66 2 2 4 2 3 2" xfId="39728"/>
    <cellStyle name="Normal 66 2 2 4 2 4" xfId="39729"/>
    <cellStyle name="Normal 66 2 2 4 2 4 2" xfId="39730"/>
    <cellStyle name="Normal 66 2 2 4 2 5" xfId="39731"/>
    <cellStyle name="Normal 66 2 2 4 3" xfId="39732"/>
    <cellStyle name="Normal 66 2 2 4 3 2" xfId="39733"/>
    <cellStyle name="Normal 66 2 2 4 3 2 2" xfId="39734"/>
    <cellStyle name="Normal 66 2 2 4 3 3" xfId="39735"/>
    <cellStyle name="Normal 66 2 2 4 3 3 2" xfId="39736"/>
    <cellStyle name="Normal 66 2 2 4 3 4" xfId="39737"/>
    <cellStyle name="Normal 66 2 2 4 4" xfId="39738"/>
    <cellStyle name="Normal 66 2 2 4 4 2" xfId="39739"/>
    <cellStyle name="Normal 66 2 2 4 5" xfId="39740"/>
    <cellStyle name="Normal 66 2 2 4 5 2" xfId="39741"/>
    <cellStyle name="Normal 66 2 2 4 6" xfId="39742"/>
    <cellStyle name="Normal 66 2 2 5" xfId="39743"/>
    <cellStyle name="Normal 66 2 2 5 2" xfId="39744"/>
    <cellStyle name="Normal 66 2 2 5 2 2" xfId="39745"/>
    <cellStyle name="Normal 66 2 2 5 2 2 2" xfId="39746"/>
    <cellStyle name="Normal 66 2 2 5 2 3" xfId="39747"/>
    <cellStyle name="Normal 66 2 2 5 2 3 2" xfId="39748"/>
    <cellStyle name="Normal 66 2 2 5 2 4" xfId="39749"/>
    <cellStyle name="Normal 66 2 2 5 3" xfId="39750"/>
    <cellStyle name="Normal 66 2 2 5 3 2" xfId="39751"/>
    <cellStyle name="Normal 66 2 2 5 4" xfId="39752"/>
    <cellStyle name="Normal 66 2 2 5 4 2" xfId="39753"/>
    <cellStyle name="Normal 66 2 2 5 5" xfId="39754"/>
    <cellStyle name="Normal 66 2 2 6" xfId="39755"/>
    <cellStyle name="Normal 66 2 2 6 2" xfId="39756"/>
    <cellStyle name="Normal 66 2 2 6 2 2" xfId="39757"/>
    <cellStyle name="Normal 66 2 2 6 3" xfId="39758"/>
    <cellStyle name="Normal 66 2 2 6 3 2" xfId="39759"/>
    <cellStyle name="Normal 66 2 2 6 4" xfId="39760"/>
    <cellStyle name="Normal 66 2 2 7" xfId="39761"/>
    <cellStyle name="Normal 66 2 2 7 2" xfId="39762"/>
    <cellStyle name="Normal 66 2 2 8" xfId="39763"/>
    <cellStyle name="Normal 66 2 2 8 2" xfId="39764"/>
    <cellStyle name="Normal 66 2 2 9" xfId="39765"/>
    <cellStyle name="Normal 66 2 3" xfId="39766"/>
    <cellStyle name="Normal 66 2 3 2" xfId="39767"/>
    <cellStyle name="Normal 66 2 3 2 2" xfId="39768"/>
    <cellStyle name="Normal 66 2 3 2 2 2" xfId="39769"/>
    <cellStyle name="Normal 66 2 3 2 2 2 2" xfId="39770"/>
    <cellStyle name="Normal 66 2 3 2 2 3" xfId="39771"/>
    <cellStyle name="Normal 66 2 3 2 2 3 2" xfId="39772"/>
    <cellStyle name="Normal 66 2 3 2 2 4" xfId="39773"/>
    <cellStyle name="Normal 66 2 3 2 3" xfId="39774"/>
    <cellStyle name="Normal 66 2 3 2 3 2" xfId="39775"/>
    <cellStyle name="Normal 66 2 3 2 4" xfId="39776"/>
    <cellStyle name="Normal 66 2 3 2 4 2" xfId="39777"/>
    <cellStyle name="Normal 66 2 3 2 5" xfId="39778"/>
    <cellStyle name="Normal 66 2 3 3" xfId="39779"/>
    <cellStyle name="Normal 66 2 3 3 2" xfId="39780"/>
    <cellStyle name="Normal 66 2 3 3 2 2" xfId="39781"/>
    <cellStyle name="Normal 66 2 3 3 3" xfId="39782"/>
    <cellStyle name="Normal 66 2 3 3 3 2" xfId="39783"/>
    <cellStyle name="Normal 66 2 3 3 4" xfId="39784"/>
    <cellStyle name="Normal 66 2 3 4" xfId="39785"/>
    <cellStyle name="Normal 66 2 3 4 2" xfId="39786"/>
    <cellStyle name="Normal 66 2 3 5" xfId="39787"/>
    <cellStyle name="Normal 66 2 3 5 2" xfId="39788"/>
    <cellStyle name="Normal 66 2 3 6" xfId="39789"/>
    <cellStyle name="Normal 66 2 4" xfId="39790"/>
    <cellStyle name="Normal 66 2 4 2" xfId="39791"/>
    <cellStyle name="Normal 66 2 4 2 2" xfId="39792"/>
    <cellStyle name="Normal 66 2 4 2 2 2" xfId="39793"/>
    <cellStyle name="Normal 66 2 4 2 2 2 2" xfId="39794"/>
    <cellStyle name="Normal 66 2 4 2 2 3" xfId="39795"/>
    <cellStyle name="Normal 66 2 4 2 2 3 2" xfId="39796"/>
    <cellStyle name="Normal 66 2 4 2 2 4" xfId="39797"/>
    <cellStyle name="Normal 66 2 4 2 3" xfId="39798"/>
    <cellStyle name="Normal 66 2 4 2 3 2" xfId="39799"/>
    <cellStyle name="Normal 66 2 4 2 4" xfId="39800"/>
    <cellStyle name="Normal 66 2 4 2 4 2" xfId="39801"/>
    <cellStyle name="Normal 66 2 4 2 5" xfId="39802"/>
    <cellStyle name="Normal 66 2 4 3" xfId="39803"/>
    <cellStyle name="Normal 66 2 4 3 2" xfId="39804"/>
    <cellStyle name="Normal 66 2 4 3 2 2" xfId="39805"/>
    <cellStyle name="Normal 66 2 4 3 3" xfId="39806"/>
    <cellStyle name="Normal 66 2 4 3 3 2" xfId="39807"/>
    <cellStyle name="Normal 66 2 4 3 4" xfId="39808"/>
    <cellStyle name="Normal 66 2 4 4" xfId="39809"/>
    <cellStyle name="Normal 66 2 4 4 2" xfId="39810"/>
    <cellStyle name="Normal 66 2 4 5" xfId="39811"/>
    <cellStyle name="Normal 66 2 4 5 2" xfId="39812"/>
    <cellStyle name="Normal 66 2 4 6" xfId="39813"/>
    <cellStyle name="Normal 66 2 5" xfId="39814"/>
    <cellStyle name="Normal 66 2 5 2" xfId="39815"/>
    <cellStyle name="Normal 66 2 5 2 2" xfId="39816"/>
    <cellStyle name="Normal 66 2 5 2 2 2" xfId="39817"/>
    <cellStyle name="Normal 66 2 5 2 2 2 2" xfId="39818"/>
    <cellStyle name="Normal 66 2 5 2 2 3" xfId="39819"/>
    <cellStyle name="Normal 66 2 5 2 2 3 2" xfId="39820"/>
    <cellStyle name="Normal 66 2 5 2 2 4" xfId="39821"/>
    <cellStyle name="Normal 66 2 5 2 3" xfId="39822"/>
    <cellStyle name="Normal 66 2 5 2 3 2" xfId="39823"/>
    <cellStyle name="Normal 66 2 5 2 4" xfId="39824"/>
    <cellStyle name="Normal 66 2 5 2 4 2" xfId="39825"/>
    <cellStyle name="Normal 66 2 5 2 5" xfId="39826"/>
    <cellStyle name="Normal 66 2 5 3" xfId="39827"/>
    <cellStyle name="Normal 66 2 5 3 2" xfId="39828"/>
    <cellStyle name="Normal 66 2 5 3 2 2" xfId="39829"/>
    <cellStyle name="Normal 66 2 5 3 3" xfId="39830"/>
    <cellStyle name="Normal 66 2 5 3 3 2" xfId="39831"/>
    <cellStyle name="Normal 66 2 5 3 4" xfId="39832"/>
    <cellStyle name="Normal 66 2 5 4" xfId="39833"/>
    <cellStyle name="Normal 66 2 5 4 2" xfId="39834"/>
    <cellStyle name="Normal 66 2 5 5" xfId="39835"/>
    <cellStyle name="Normal 66 2 5 5 2" xfId="39836"/>
    <cellStyle name="Normal 66 2 5 6" xfId="39837"/>
    <cellStyle name="Normal 66 2 6" xfId="39838"/>
    <cellStyle name="Normal 66 2 6 2" xfId="39839"/>
    <cellStyle name="Normal 66 2 6 2 2" xfId="39840"/>
    <cellStyle name="Normal 66 2 6 2 2 2" xfId="39841"/>
    <cellStyle name="Normal 66 2 6 2 3" xfId="39842"/>
    <cellStyle name="Normal 66 2 6 2 3 2" xfId="39843"/>
    <cellStyle name="Normal 66 2 6 2 4" xfId="39844"/>
    <cellStyle name="Normal 66 2 6 3" xfId="39845"/>
    <cellStyle name="Normal 66 2 6 3 2" xfId="39846"/>
    <cellStyle name="Normal 66 2 6 4" xfId="39847"/>
    <cellStyle name="Normal 66 2 6 4 2" xfId="39848"/>
    <cellStyle name="Normal 66 2 6 5" xfId="39849"/>
    <cellStyle name="Normal 66 2 7" xfId="39850"/>
    <cellStyle name="Normal 66 2 7 2" xfId="39851"/>
    <cellStyle name="Normal 66 2 7 2 2" xfId="39852"/>
    <cellStyle name="Normal 66 2 7 3" xfId="39853"/>
    <cellStyle name="Normal 66 2 7 3 2" xfId="39854"/>
    <cellStyle name="Normal 66 2 7 4" xfId="39855"/>
    <cellStyle name="Normal 66 2 8" xfId="39856"/>
    <cellStyle name="Normal 66 2 8 2" xfId="39857"/>
    <cellStyle name="Normal 66 2 9" xfId="39858"/>
    <cellStyle name="Normal 66 2 9 2" xfId="39859"/>
    <cellStyle name="Normal 66 3" xfId="39860"/>
    <cellStyle name="Normal 66 3 2" xfId="39861"/>
    <cellStyle name="Normal 66 3 2 2" xfId="39862"/>
    <cellStyle name="Normal 66 3 2 2 2" xfId="39863"/>
    <cellStyle name="Normal 66 3 2 2 2 2" xfId="39864"/>
    <cellStyle name="Normal 66 3 2 2 2 2 2" xfId="39865"/>
    <cellStyle name="Normal 66 3 2 2 2 3" xfId="39866"/>
    <cellStyle name="Normal 66 3 2 2 2 3 2" xfId="39867"/>
    <cellStyle name="Normal 66 3 2 2 2 4" xfId="39868"/>
    <cellStyle name="Normal 66 3 2 2 3" xfId="39869"/>
    <cellStyle name="Normal 66 3 2 2 3 2" xfId="39870"/>
    <cellStyle name="Normal 66 3 2 2 4" xfId="39871"/>
    <cellStyle name="Normal 66 3 2 2 4 2" xfId="39872"/>
    <cellStyle name="Normal 66 3 2 2 5" xfId="39873"/>
    <cellStyle name="Normal 66 3 2 3" xfId="39874"/>
    <cellStyle name="Normal 66 3 2 3 2" xfId="39875"/>
    <cellStyle name="Normal 66 3 2 3 2 2" xfId="39876"/>
    <cellStyle name="Normal 66 3 2 3 3" xfId="39877"/>
    <cellStyle name="Normal 66 3 2 3 3 2" xfId="39878"/>
    <cellStyle name="Normal 66 3 2 3 4" xfId="39879"/>
    <cellStyle name="Normal 66 3 2 4" xfId="39880"/>
    <cellStyle name="Normal 66 3 2 4 2" xfId="39881"/>
    <cellStyle name="Normal 66 3 2 5" xfId="39882"/>
    <cellStyle name="Normal 66 3 2 5 2" xfId="39883"/>
    <cellStyle name="Normal 66 3 2 6" xfId="39884"/>
    <cellStyle name="Normal 66 3 3" xfId="39885"/>
    <cellStyle name="Normal 66 3 3 2" xfId="39886"/>
    <cellStyle name="Normal 66 3 3 2 2" xfId="39887"/>
    <cellStyle name="Normal 66 3 3 2 2 2" xfId="39888"/>
    <cellStyle name="Normal 66 3 3 2 2 2 2" xfId="39889"/>
    <cellStyle name="Normal 66 3 3 2 2 3" xfId="39890"/>
    <cellStyle name="Normal 66 3 3 2 2 3 2" xfId="39891"/>
    <cellStyle name="Normal 66 3 3 2 2 4" xfId="39892"/>
    <cellStyle name="Normal 66 3 3 2 3" xfId="39893"/>
    <cellStyle name="Normal 66 3 3 2 3 2" xfId="39894"/>
    <cellStyle name="Normal 66 3 3 2 4" xfId="39895"/>
    <cellStyle name="Normal 66 3 3 2 4 2" xfId="39896"/>
    <cellStyle name="Normal 66 3 3 2 5" xfId="39897"/>
    <cellStyle name="Normal 66 3 3 3" xfId="39898"/>
    <cellStyle name="Normal 66 3 3 3 2" xfId="39899"/>
    <cellStyle name="Normal 66 3 3 3 2 2" xfId="39900"/>
    <cellStyle name="Normal 66 3 3 3 3" xfId="39901"/>
    <cellStyle name="Normal 66 3 3 3 3 2" xfId="39902"/>
    <cellStyle name="Normal 66 3 3 3 4" xfId="39903"/>
    <cellStyle name="Normal 66 3 3 4" xfId="39904"/>
    <cellStyle name="Normal 66 3 3 4 2" xfId="39905"/>
    <cellStyle name="Normal 66 3 3 5" xfId="39906"/>
    <cellStyle name="Normal 66 3 3 5 2" xfId="39907"/>
    <cellStyle name="Normal 66 3 3 6" xfId="39908"/>
    <cellStyle name="Normal 66 3 4" xfId="39909"/>
    <cellStyle name="Normal 66 3 4 2" xfId="39910"/>
    <cellStyle name="Normal 66 3 4 2 2" xfId="39911"/>
    <cellStyle name="Normal 66 3 4 2 2 2" xfId="39912"/>
    <cellStyle name="Normal 66 3 4 2 2 2 2" xfId="39913"/>
    <cellStyle name="Normal 66 3 4 2 2 3" xfId="39914"/>
    <cellStyle name="Normal 66 3 4 2 2 3 2" xfId="39915"/>
    <cellStyle name="Normal 66 3 4 2 2 4" xfId="39916"/>
    <cellStyle name="Normal 66 3 4 2 3" xfId="39917"/>
    <cellStyle name="Normal 66 3 4 2 3 2" xfId="39918"/>
    <cellStyle name="Normal 66 3 4 2 4" xfId="39919"/>
    <cellStyle name="Normal 66 3 4 2 4 2" xfId="39920"/>
    <cellStyle name="Normal 66 3 4 2 5" xfId="39921"/>
    <cellStyle name="Normal 66 3 4 3" xfId="39922"/>
    <cellStyle name="Normal 66 3 4 3 2" xfId="39923"/>
    <cellStyle name="Normal 66 3 4 3 2 2" xfId="39924"/>
    <cellStyle name="Normal 66 3 4 3 3" xfId="39925"/>
    <cellStyle name="Normal 66 3 4 3 3 2" xfId="39926"/>
    <cellStyle name="Normal 66 3 4 3 4" xfId="39927"/>
    <cellStyle name="Normal 66 3 4 4" xfId="39928"/>
    <cellStyle name="Normal 66 3 4 4 2" xfId="39929"/>
    <cellStyle name="Normal 66 3 4 5" xfId="39930"/>
    <cellStyle name="Normal 66 3 4 5 2" xfId="39931"/>
    <cellStyle name="Normal 66 3 4 6" xfId="39932"/>
    <cellStyle name="Normal 66 3 5" xfId="39933"/>
    <cellStyle name="Normal 66 3 5 2" xfId="39934"/>
    <cellStyle name="Normal 66 3 5 2 2" xfId="39935"/>
    <cellStyle name="Normal 66 3 5 2 2 2" xfId="39936"/>
    <cellStyle name="Normal 66 3 5 2 3" xfId="39937"/>
    <cellStyle name="Normal 66 3 5 2 3 2" xfId="39938"/>
    <cellStyle name="Normal 66 3 5 2 4" xfId="39939"/>
    <cellStyle name="Normal 66 3 5 3" xfId="39940"/>
    <cellStyle name="Normal 66 3 5 3 2" xfId="39941"/>
    <cellStyle name="Normal 66 3 5 4" xfId="39942"/>
    <cellStyle name="Normal 66 3 5 4 2" xfId="39943"/>
    <cellStyle name="Normal 66 3 5 5" xfId="39944"/>
    <cellStyle name="Normal 66 3 6" xfId="39945"/>
    <cellStyle name="Normal 66 3 6 2" xfId="39946"/>
    <cellStyle name="Normal 66 3 6 2 2" xfId="39947"/>
    <cellStyle name="Normal 66 3 6 3" xfId="39948"/>
    <cellStyle name="Normal 66 3 6 3 2" xfId="39949"/>
    <cellStyle name="Normal 66 3 6 4" xfId="39950"/>
    <cellStyle name="Normal 66 3 7" xfId="39951"/>
    <cellStyle name="Normal 66 3 7 2" xfId="39952"/>
    <cellStyle name="Normal 66 3 8" xfId="39953"/>
    <cellStyle name="Normal 66 3 8 2" xfId="39954"/>
    <cellStyle name="Normal 66 3 9" xfId="39955"/>
    <cellStyle name="Normal 66 4" xfId="39956"/>
    <cellStyle name="Normal 66 4 2" xfId="39957"/>
    <cellStyle name="Normal 66 4 2 2" xfId="39958"/>
    <cellStyle name="Normal 66 4 2 2 2" xfId="39959"/>
    <cellStyle name="Normal 66 4 2 2 2 2" xfId="39960"/>
    <cellStyle name="Normal 66 4 2 2 3" xfId="39961"/>
    <cellStyle name="Normal 66 4 2 2 3 2" xfId="39962"/>
    <cellStyle name="Normal 66 4 2 2 4" xfId="39963"/>
    <cellStyle name="Normal 66 4 2 3" xfId="39964"/>
    <cellStyle name="Normal 66 4 2 3 2" xfId="39965"/>
    <cellStyle name="Normal 66 4 2 4" xfId="39966"/>
    <cellStyle name="Normal 66 4 2 4 2" xfId="39967"/>
    <cellStyle name="Normal 66 4 2 5" xfId="39968"/>
    <cellStyle name="Normal 66 4 3" xfId="39969"/>
    <cellStyle name="Normal 66 4 3 2" xfId="39970"/>
    <cellStyle name="Normal 66 4 3 2 2" xfId="39971"/>
    <cellStyle name="Normal 66 4 3 3" xfId="39972"/>
    <cellStyle name="Normal 66 4 3 3 2" xfId="39973"/>
    <cellStyle name="Normal 66 4 3 4" xfId="39974"/>
    <cellStyle name="Normal 66 4 4" xfId="39975"/>
    <cellStyle name="Normal 66 4 4 2" xfId="39976"/>
    <cellStyle name="Normal 66 4 5" xfId="39977"/>
    <cellStyle name="Normal 66 4 5 2" xfId="39978"/>
    <cellStyle name="Normal 66 4 6" xfId="39979"/>
    <cellStyle name="Normal 66 5" xfId="39980"/>
    <cellStyle name="Normal 66 5 2" xfId="39981"/>
    <cellStyle name="Normal 66 5 2 2" xfId="39982"/>
    <cellStyle name="Normal 66 5 2 2 2" xfId="39983"/>
    <cellStyle name="Normal 66 5 2 2 2 2" xfId="39984"/>
    <cellStyle name="Normal 66 5 2 2 3" xfId="39985"/>
    <cellStyle name="Normal 66 5 2 2 3 2" xfId="39986"/>
    <cellStyle name="Normal 66 5 2 2 4" xfId="39987"/>
    <cellStyle name="Normal 66 5 2 3" xfId="39988"/>
    <cellStyle name="Normal 66 5 2 3 2" xfId="39989"/>
    <cellStyle name="Normal 66 5 2 4" xfId="39990"/>
    <cellStyle name="Normal 66 5 2 4 2" xfId="39991"/>
    <cellStyle name="Normal 66 5 2 5" xfId="39992"/>
    <cellStyle name="Normal 66 5 3" xfId="39993"/>
    <cellStyle name="Normal 66 5 3 2" xfId="39994"/>
    <cellStyle name="Normal 66 5 3 2 2" xfId="39995"/>
    <cellStyle name="Normal 66 5 3 3" xfId="39996"/>
    <cellStyle name="Normal 66 5 3 3 2" xfId="39997"/>
    <cellStyle name="Normal 66 5 3 4" xfId="39998"/>
    <cellStyle name="Normal 66 5 4" xfId="39999"/>
    <cellStyle name="Normal 66 5 4 2" xfId="40000"/>
    <cellStyle name="Normal 66 5 5" xfId="40001"/>
    <cellStyle name="Normal 66 5 5 2" xfId="40002"/>
    <cellStyle name="Normal 66 5 6" xfId="40003"/>
    <cellStyle name="Normal 66 6" xfId="40004"/>
    <cellStyle name="Normal 66 6 2" xfId="40005"/>
    <cellStyle name="Normal 66 6 2 2" xfId="40006"/>
    <cellStyle name="Normal 66 6 2 2 2" xfId="40007"/>
    <cellStyle name="Normal 66 6 2 2 2 2" xfId="40008"/>
    <cellStyle name="Normal 66 6 2 2 3" xfId="40009"/>
    <cellStyle name="Normal 66 6 2 2 3 2" xfId="40010"/>
    <cellStyle name="Normal 66 6 2 2 4" xfId="40011"/>
    <cellStyle name="Normal 66 6 2 3" xfId="40012"/>
    <cellStyle name="Normal 66 6 2 3 2" xfId="40013"/>
    <cellStyle name="Normal 66 6 2 4" xfId="40014"/>
    <cellStyle name="Normal 66 6 2 4 2" xfId="40015"/>
    <cellStyle name="Normal 66 6 2 5" xfId="40016"/>
    <cellStyle name="Normal 66 6 3" xfId="40017"/>
    <cellStyle name="Normal 66 6 3 2" xfId="40018"/>
    <cellStyle name="Normal 66 6 3 2 2" xfId="40019"/>
    <cellStyle name="Normal 66 6 3 3" xfId="40020"/>
    <cellStyle name="Normal 66 6 3 3 2" xfId="40021"/>
    <cellStyle name="Normal 66 6 3 4" xfId="40022"/>
    <cellStyle name="Normal 66 6 4" xfId="40023"/>
    <cellStyle name="Normal 66 6 4 2" xfId="40024"/>
    <cellStyle name="Normal 66 6 5" xfId="40025"/>
    <cellStyle name="Normal 66 6 5 2" xfId="40026"/>
    <cellStyle name="Normal 66 6 6" xfId="40027"/>
    <cellStyle name="Normal 66 7" xfId="40028"/>
    <cellStyle name="Normal 66 7 2" xfId="40029"/>
    <cellStyle name="Normal 66 7 2 2" xfId="40030"/>
    <cellStyle name="Normal 66 7 2 2 2" xfId="40031"/>
    <cellStyle name="Normal 66 7 2 3" xfId="40032"/>
    <cellStyle name="Normal 66 7 2 3 2" xfId="40033"/>
    <cellStyle name="Normal 66 7 2 4" xfId="40034"/>
    <cellStyle name="Normal 66 7 3" xfId="40035"/>
    <cellStyle name="Normal 66 7 3 2" xfId="40036"/>
    <cellStyle name="Normal 66 7 4" xfId="40037"/>
    <cellStyle name="Normal 66 7 4 2" xfId="40038"/>
    <cellStyle name="Normal 66 7 5" xfId="40039"/>
    <cellStyle name="Normal 66 8" xfId="40040"/>
    <cellStyle name="Normal 66 8 2" xfId="40041"/>
    <cellStyle name="Normal 66 8 2 2" xfId="40042"/>
    <cellStyle name="Normal 66 8 3" xfId="40043"/>
    <cellStyle name="Normal 66 8 3 2" xfId="40044"/>
    <cellStyle name="Normal 66 8 4" xfId="40045"/>
    <cellStyle name="Normal 66 9" xfId="40046"/>
    <cellStyle name="Normal 66 9 2" xfId="40047"/>
    <cellStyle name="Normal 67" xfId="40048"/>
    <cellStyle name="Normal 67 10" xfId="40049"/>
    <cellStyle name="Normal 67 10 2" xfId="40050"/>
    <cellStyle name="Normal 67 11" xfId="40051"/>
    <cellStyle name="Normal 67 2" xfId="40052"/>
    <cellStyle name="Normal 67 2 10" xfId="40053"/>
    <cellStyle name="Normal 67 2 2" xfId="40054"/>
    <cellStyle name="Normal 67 2 2 2" xfId="40055"/>
    <cellStyle name="Normal 67 2 2 2 2" xfId="40056"/>
    <cellStyle name="Normal 67 2 2 2 2 2" xfId="40057"/>
    <cellStyle name="Normal 67 2 2 2 2 2 2" xfId="40058"/>
    <cellStyle name="Normal 67 2 2 2 2 2 2 2" xfId="40059"/>
    <cellStyle name="Normal 67 2 2 2 2 2 3" xfId="40060"/>
    <cellStyle name="Normal 67 2 2 2 2 2 3 2" xfId="40061"/>
    <cellStyle name="Normal 67 2 2 2 2 2 4" xfId="40062"/>
    <cellStyle name="Normal 67 2 2 2 2 3" xfId="40063"/>
    <cellStyle name="Normal 67 2 2 2 2 3 2" xfId="40064"/>
    <cellStyle name="Normal 67 2 2 2 2 4" xfId="40065"/>
    <cellStyle name="Normal 67 2 2 2 2 4 2" xfId="40066"/>
    <cellStyle name="Normal 67 2 2 2 2 5" xfId="40067"/>
    <cellStyle name="Normal 67 2 2 2 3" xfId="40068"/>
    <cellStyle name="Normal 67 2 2 2 3 2" xfId="40069"/>
    <cellStyle name="Normal 67 2 2 2 3 2 2" xfId="40070"/>
    <cellStyle name="Normal 67 2 2 2 3 3" xfId="40071"/>
    <cellStyle name="Normal 67 2 2 2 3 3 2" xfId="40072"/>
    <cellStyle name="Normal 67 2 2 2 3 4" xfId="40073"/>
    <cellStyle name="Normal 67 2 2 2 4" xfId="40074"/>
    <cellStyle name="Normal 67 2 2 2 4 2" xfId="40075"/>
    <cellStyle name="Normal 67 2 2 2 5" xfId="40076"/>
    <cellStyle name="Normal 67 2 2 2 5 2" xfId="40077"/>
    <cellStyle name="Normal 67 2 2 2 6" xfId="40078"/>
    <cellStyle name="Normal 67 2 2 3" xfId="40079"/>
    <cellStyle name="Normal 67 2 2 3 2" xfId="40080"/>
    <cellStyle name="Normal 67 2 2 3 2 2" xfId="40081"/>
    <cellStyle name="Normal 67 2 2 3 2 2 2" xfId="40082"/>
    <cellStyle name="Normal 67 2 2 3 2 2 2 2" xfId="40083"/>
    <cellStyle name="Normal 67 2 2 3 2 2 3" xfId="40084"/>
    <cellStyle name="Normal 67 2 2 3 2 2 3 2" xfId="40085"/>
    <cellStyle name="Normal 67 2 2 3 2 2 4" xfId="40086"/>
    <cellStyle name="Normal 67 2 2 3 2 3" xfId="40087"/>
    <cellStyle name="Normal 67 2 2 3 2 3 2" xfId="40088"/>
    <cellStyle name="Normal 67 2 2 3 2 4" xfId="40089"/>
    <cellStyle name="Normal 67 2 2 3 2 4 2" xfId="40090"/>
    <cellStyle name="Normal 67 2 2 3 2 5" xfId="40091"/>
    <cellStyle name="Normal 67 2 2 3 3" xfId="40092"/>
    <cellStyle name="Normal 67 2 2 3 3 2" xfId="40093"/>
    <cellStyle name="Normal 67 2 2 3 3 2 2" xfId="40094"/>
    <cellStyle name="Normal 67 2 2 3 3 3" xfId="40095"/>
    <cellStyle name="Normal 67 2 2 3 3 3 2" xfId="40096"/>
    <cellStyle name="Normal 67 2 2 3 3 4" xfId="40097"/>
    <cellStyle name="Normal 67 2 2 3 4" xfId="40098"/>
    <cellStyle name="Normal 67 2 2 3 4 2" xfId="40099"/>
    <cellStyle name="Normal 67 2 2 3 5" xfId="40100"/>
    <cellStyle name="Normal 67 2 2 3 5 2" xfId="40101"/>
    <cellStyle name="Normal 67 2 2 3 6" xfId="40102"/>
    <cellStyle name="Normal 67 2 2 4" xfId="40103"/>
    <cellStyle name="Normal 67 2 2 4 2" xfId="40104"/>
    <cellStyle name="Normal 67 2 2 4 2 2" xfId="40105"/>
    <cellStyle name="Normal 67 2 2 4 2 2 2" xfId="40106"/>
    <cellStyle name="Normal 67 2 2 4 2 2 2 2" xfId="40107"/>
    <cellStyle name="Normal 67 2 2 4 2 2 3" xfId="40108"/>
    <cellStyle name="Normal 67 2 2 4 2 2 3 2" xfId="40109"/>
    <cellStyle name="Normal 67 2 2 4 2 2 4" xfId="40110"/>
    <cellStyle name="Normal 67 2 2 4 2 3" xfId="40111"/>
    <cellStyle name="Normal 67 2 2 4 2 3 2" xfId="40112"/>
    <cellStyle name="Normal 67 2 2 4 2 4" xfId="40113"/>
    <cellStyle name="Normal 67 2 2 4 2 4 2" xfId="40114"/>
    <cellStyle name="Normal 67 2 2 4 2 5" xfId="40115"/>
    <cellStyle name="Normal 67 2 2 4 3" xfId="40116"/>
    <cellStyle name="Normal 67 2 2 4 3 2" xfId="40117"/>
    <cellStyle name="Normal 67 2 2 4 3 2 2" xfId="40118"/>
    <cellStyle name="Normal 67 2 2 4 3 3" xfId="40119"/>
    <cellStyle name="Normal 67 2 2 4 3 3 2" xfId="40120"/>
    <cellStyle name="Normal 67 2 2 4 3 4" xfId="40121"/>
    <cellStyle name="Normal 67 2 2 4 4" xfId="40122"/>
    <cellStyle name="Normal 67 2 2 4 4 2" xfId="40123"/>
    <cellStyle name="Normal 67 2 2 4 5" xfId="40124"/>
    <cellStyle name="Normal 67 2 2 4 5 2" xfId="40125"/>
    <cellStyle name="Normal 67 2 2 4 6" xfId="40126"/>
    <cellStyle name="Normal 67 2 2 5" xfId="40127"/>
    <cellStyle name="Normal 67 2 2 5 2" xfId="40128"/>
    <cellStyle name="Normal 67 2 2 5 2 2" xfId="40129"/>
    <cellStyle name="Normal 67 2 2 5 2 2 2" xfId="40130"/>
    <cellStyle name="Normal 67 2 2 5 2 3" xfId="40131"/>
    <cellStyle name="Normal 67 2 2 5 2 3 2" xfId="40132"/>
    <cellStyle name="Normal 67 2 2 5 2 4" xfId="40133"/>
    <cellStyle name="Normal 67 2 2 5 3" xfId="40134"/>
    <cellStyle name="Normal 67 2 2 5 3 2" xfId="40135"/>
    <cellStyle name="Normal 67 2 2 5 4" xfId="40136"/>
    <cellStyle name="Normal 67 2 2 5 4 2" xfId="40137"/>
    <cellStyle name="Normal 67 2 2 5 5" xfId="40138"/>
    <cellStyle name="Normal 67 2 2 6" xfId="40139"/>
    <cellStyle name="Normal 67 2 2 6 2" xfId="40140"/>
    <cellStyle name="Normal 67 2 2 6 2 2" xfId="40141"/>
    <cellStyle name="Normal 67 2 2 6 3" xfId="40142"/>
    <cellStyle name="Normal 67 2 2 6 3 2" xfId="40143"/>
    <cellStyle name="Normal 67 2 2 6 4" xfId="40144"/>
    <cellStyle name="Normal 67 2 2 7" xfId="40145"/>
    <cellStyle name="Normal 67 2 2 7 2" xfId="40146"/>
    <cellStyle name="Normal 67 2 2 8" xfId="40147"/>
    <cellStyle name="Normal 67 2 2 8 2" xfId="40148"/>
    <cellStyle name="Normal 67 2 2 9" xfId="40149"/>
    <cellStyle name="Normal 67 2 3" xfId="40150"/>
    <cellStyle name="Normal 67 2 3 2" xfId="40151"/>
    <cellStyle name="Normal 67 2 3 2 2" xfId="40152"/>
    <cellStyle name="Normal 67 2 3 2 2 2" xfId="40153"/>
    <cellStyle name="Normal 67 2 3 2 2 2 2" xfId="40154"/>
    <cellStyle name="Normal 67 2 3 2 2 3" xfId="40155"/>
    <cellStyle name="Normal 67 2 3 2 2 3 2" xfId="40156"/>
    <cellStyle name="Normal 67 2 3 2 2 4" xfId="40157"/>
    <cellStyle name="Normal 67 2 3 2 3" xfId="40158"/>
    <cellStyle name="Normal 67 2 3 2 3 2" xfId="40159"/>
    <cellStyle name="Normal 67 2 3 2 4" xfId="40160"/>
    <cellStyle name="Normal 67 2 3 2 4 2" xfId="40161"/>
    <cellStyle name="Normal 67 2 3 2 5" xfId="40162"/>
    <cellStyle name="Normal 67 2 3 3" xfId="40163"/>
    <cellStyle name="Normal 67 2 3 3 2" xfId="40164"/>
    <cellStyle name="Normal 67 2 3 3 2 2" xfId="40165"/>
    <cellStyle name="Normal 67 2 3 3 3" xfId="40166"/>
    <cellStyle name="Normal 67 2 3 3 3 2" xfId="40167"/>
    <cellStyle name="Normal 67 2 3 3 4" xfId="40168"/>
    <cellStyle name="Normal 67 2 3 4" xfId="40169"/>
    <cellStyle name="Normal 67 2 3 4 2" xfId="40170"/>
    <cellStyle name="Normal 67 2 3 5" xfId="40171"/>
    <cellStyle name="Normal 67 2 3 5 2" xfId="40172"/>
    <cellStyle name="Normal 67 2 3 6" xfId="40173"/>
    <cellStyle name="Normal 67 2 4" xfId="40174"/>
    <cellStyle name="Normal 67 2 4 2" xfId="40175"/>
    <cellStyle name="Normal 67 2 4 2 2" xfId="40176"/>
    <cellStyle name="Normal 67 2 4 2 2 2" xfId="40177"/>
    <cellStyle name="Normal 67 2 4 2 2 2 2" xfId="40178"/>
    <cellStyle name="Normal 67 2 4 2 2 3" xfId="40179"/>
    <cellStyle name="Normal 67 2 4 2 2 3 2" xfId="40180"/>
    <cellStyle name="Normal 67 2 4 2 2 4" xfId="40181"/>
    <cellStyle name="Normal 67 2 4 2 3" xfId="40182"/>
    <cellStyle name="Normal 67 2 4 2 3 2" xfId="40183"/>
    <cellStyle name="Normal 67 2 4 2 4" xfId="40184"/>
    <cellStyle name="Normal 67 2 4 2 4 2" xfId="40185"/>
    <cellStyle name="Normal 67 2 4 2 5" xfId="40186"/>
    <cellStyle name="Normal 67 2 4 3" xfId="40187"/>
    <cellStyle name="Normal 67 2 4 3 2" xfId="40188"/>
    <cellStyle name="Normal 67 2 4 3 2 2" xfId="40189"/>
    <cellStyle name="Normal 67 2 4 3 3" xfId="40190"/>
    <cellStyle name="Normal 67 2 4 3 3 2" xfId="40191"/>
    <cellStyle name="Normal 67 2 4 3 4" xfId="40192"/>
    <cellStyle name="Normal 67 2 4 4" xfId="40193"/>
    <cellStyle name="Normal 67 2 4 4 2" xfId="40194"/>
    <cellStyle name="Normal 67 2 4 5" xfId="40195"/>
    <cellStyle name="Normal 67 2 4 5 2" xfId="40196"/>
    <cellStyle name="Normal 67 2 4 6" xfId="40197"/>
    <cellStyle name="Normal 67 2 5" xfId="40198"/>
    <cellStyle name="Normal 67 2 5 2" xfId="40199"/>
    <cellStyle name="Normal 67 2 5 2 2" xfId="40200"/>
    <cellStyle name="Normal 67 2 5 2 2 2" xfId="40201"/>
    <cellStyle name="Normal 67 2 5 2 2 2 2" xfId="40202"/>
    <cellStyle name="Normal 67 2 5 2 2 3" xfId="40203"/>
    <cellStyle name="Normal 67 2 5 2 2 3 2" xfId="40204"/>
    <cellStyle name="Normal 67 2 5 2 2 4" xfId="40205"/>
    <cellStyle name="Normal 67 2 5 2 3" xfId="40206"/>
    <cellStyle name="Normal 67 2 5 2 3 2" xfId="40207"/>
    <cellStyle name="Normal 67 2 5 2 4" xfId="40208"/>
    <cellStyle name="Normal 67 2 5 2 4 2" xfId="40209"/>
    <cellStyle name="Normal 67 2 5 2 5" xfId="40210"/>
    <cellStyle name="Normal 67 2 5 3" xfId="40211"/>
    <cellStyle name="Normal 67 2 5 3 2" xfId="40212"/>
    <cellStyle name="Normal 67 2 5 3 2 2" xfId="40213"/>
    <cellStyle name="Normal 67 2 5 3 3" xfId="40214"/>
    <cellStyle name="Normal 67 2 5 3 3 2" xfId="40215"/>
    <cellStyle name="Normal 67 2 5 3 4" xfId="40216"/>
    <cellStyle name="Normal 67 2 5 4" xfId="40217"/>
    <cellStyle name="Normal 67 2 5 4 2" xfId="40218"/>
    <cellStyle name="Normal 67 2 5 5" xfId="40219"/>
    <cellStyle name="Normal 67 2 5 5 2" xfId="40220"/>
    <cellStyle name="Normal 67 2 5 6" xfId="40221"/>
    <cellStyle name="Normal 67 2 6" xfId="40222"/>
    <cellStyle name="Normal 67 2 6 2" xfId="40223"/>
    <cellStyle name="Normal 67 2 6 2 2" xfId="40224"/>
    <cellStyle name="Normal 67 2 6 2 2 2" xfId="40225"/>
    <cellStyle name="Normal 67 2 6 2 3" xfId="40226"/>
    <cellStyle name="Normal 67 2 6 2 3 2" xfId="40227"/>
    <cellStyle name="Normal 67 2 6 2 4" xfId="40228"/>
    <cellStyle name="Normal 67 2 6 3" xfId="40229"/>
    <cellStyle name="Normal 67 2 6 3 2" xfId="40230"/>
    <cellStyle name="Normal 67 2 6 4" xfId="40231"/>
    <cellStyle name="Normal 67 2 6 4 2" xfId="40232"/>
    <cellStyle name="Normal 67 2 6 5" xfId="40233"/>
    <cellStyle name="Normal 67 2 7" xfId="40234"/>
    <cellStyle name="Normal 67 2 7 2" xfId="40235"/>
    <cellStyle name="Normal 67 2 7 2 2" xfId="40236"/>
    <cellStyle name="Normal 67 2 7 3" xfId="40237"/>
    <cellStyle name="Normal 67 2 7 3 2" xfId="40238"/>
    <cellStyle name="Normal 67 2 7 4" xfId="40239"/>
    <cellStyle name="Normal 67 2 8" xfId="40240"/>
    <cellStyle name="Normal 67 2 8 2" xfId="40241"/>
    <cellStyle name="Normal 67 2 9" xfId="40242"/>
    <cellStyle name="Normal 67 2 9 2" xfId="40243"/>
    <cellStyle name="Normal 67 3" xfId="40244"/>
    <cellStyle name="Normal 67 3 2" xfId="40245"/>
    <cellStyle name="Normal 67 3 2 2" xfId="40246"/>
    <cellStyle name="Normal 67 3 2 2 2" xfId="40247"/>
    <cellStyle name="Normal 67 3 2 2 2 2" xfId="40248"/>
    <cellStyle name="Normal 67 3 2 2 2 2 2" xfId="40249"/>
    <cellStyle name="Normal 67 3 2 2 2 3" xfId="40250"/>
    <cellStyle name="Normal 67 3 2 2 2 3 2" xfId="40251"/>
    <cellStyle name="Normal 67 3 2 2 2 4" xfId="40252"/>
    <cellStyle name="Normal 67 3 2 2 3" xfId="40253"/>
    <cellStyle name="Normal 67 3 2 2 3 2" xfId="40254"/>
    <cellStyle name="Normal 67 3 2 2 4" xfId="40255"/>
    <cellStyle name="Normal 67 3 2 2 4 2" xfId="40256"/>
    <cellStyle name="Normal 67 3 2 2 5" xfId="40257"/>
    <cellStyle name="Normal 67 3 2 3" xfId="40258"/>
    <cellStyle name="Normal 67 3 2 3 2" xfId="40259"/>
    <cellStyle name="Normal 67 3 2 3 2 2" xfId="40260"/>
    <cellStyle name="Normal 67 3 2 3 3" xfId="40261"/>
    <cellStyle name="Normal 67 3 2 3 3 2" xfId="40262"/>
    <cellStyle name="Normal 67 3 2 3 4" xfId="40263"/>
    <cellStyle name="Normal 67 3 2 4" xfId="40264"/>
    <cellStyle name="Normal 67 3 2 4 2" xfId="40265"/>
    <cellStyle name="Normal 67 3 2 5" xfId="40266"/>
    <cellStyle name="Normal 67 3 2 5 2" xfId="40267"/>
    <cellStyle name="Normal 67 3 2 6" xfId="40268"/>
    <cellStyle name="Normal 67 3 3" xfId="40269"/>
    <cellStyle name="Normal 67 3 3 2" xfId="40270"/>
    <cellStyle name="Normal 67 3 3 2 2" xfId="40271"/>
    <cellStyle name="Normal 67 3 3 2 2 2" xfId="40272"/>
    <cellStyle name="Normal 67 3 3 2 2 2 2" xfId="40273"/>
    <cellStyle name="Normal 67 3 3 2 2 3" xfId="40274"/>
    <cellStyle name="Normal 67 3 3 2 2 3 2" xfId="40275"/>
    <cellStyle name="Normal 67 3 3 2 2 4" xfId="40276"/>
    <cellStyle name="Normal 67 3 3 2 3" xfId="40277"/>
    <cellStyle name="Normal 67 3 3 2 3 2" xfId="40278"/>
    <cellStyle name="Normal 67 3 3 2 4" xfId="40279"/>
    <cellStyle name="Normal 67 3 3 2 4 2" xfId="40280"/>
    <cellStyle name="Normal 67 3 3 2 5" xfId="40281"/>
    <cellStyle name="Normal 67 3 3 3" xfId="40282"/>
    <cellStyle name="Normal 67 3 3 3 2" xfId="40283"/>
    <cellStyle name="Normal 67 3 3 3 2 2" xfId="40284"/>
    <cellStyle name="Normal 67 3 3 3 3" xfId="40285"/>
    <cellStyle name="Normal 67 3 3 3 3 2" xfId="40286"/>
    <cellStyle name="Normal 67 3 3 3 4" xfId="40287"/>
    <cellStyle name="Normal 67 3 3 4" xfId="40288"/>
    <cellStyle name="Normal 67 3 3 4 2" xfId="40289"/>
    <cellStyle name="Normal 67 3 3 5" xfId="40290"/>
    <cellStyle name="Normal 67 3 3 5 2" xfId="40291"/>
    <cellStyle name="Normal 67 3 3 6" xfId="40292"/>
    <cellStyle name="Normal 67 3 4" xfId="40293"/>
    <cellStyle name="Normal 67 3 4 2" xfId="40294"/>
    <cellStyle name="Normal 67 3 4 2 2" xfId="40295"/>
    <cellStyle name="Normal 67 3 4 2 2 2" xfId="40296"/>
    <cellStyle name="Normal 67 3 4 2 2 2 2" xfId="40297"/>
    <cellStyle name="Normal 67 3 4 2 2 3" xfId="40298"/>
    <cellStyle name="Normal 67 3 4 2 2 3 2" xfId="40299"/>
    <cellStyle name="Normal 67 3 4 2 2 4" xfId="40300"/>
    <cellStyle name="Normal 67 3 4 2 3" xfId="40301"/>
    <cellStyle name="Normal 67 3 4 2 3 2" xfId="40302"/>
    <cellStyle name="Normal 67 3 4 2 4" xfId="40303"/>
    <cellStyle name="Normal 67 3 4 2 4 2" xfId="40304"/>
    <cellStyle name="Normal 67 3 4 2 5" xfId="40305"/>
    <cellStyle name="Normal 67 3 4 3" xfId="40306"/>
    <cellStyle name="Normal 67 3 4 3 2" xfId="40307"/>
    <cellStyle name="Normal 67 3 4 3 2 2" xfId="40308"/>
    <cellStyle name="Normal 67 3 4 3 3" xfId="40309"/>
    <cellStyle name="Normal 67 3 4 3 3 2" xfId="40310"/>
    <cellStyle name="Normal 67 3 4 3 4" xfId="40311"/>
    <cellStyle name="Normal 67 3 4 4" xfId="40312"/>
    <cellStyle name="Normal 67 3 4 4 2" xfId="40313"/>
    <cellStyle name="Normal 67 3 4 5" xfId="40314"/>
    <cellStyle name="Normal 67 3 4 5 2" xfId="40315"/>
    <cellStyle name="Normal 67 3 4 6" xfId="40316"/>
    <cellStyle name="Normal 67 3 5" xfId="40317"/>
    <cellStyle name="Normal 67 3 5 2" xfId="40318"/>
    <cellStyle name="Normal 67 3 5 2 2" xfId="40319"/>
    <cellStyle name="Normal 67 3 5 2 2 2" xfId="40320"/>
    <cellStyle name="Normal 67 3 5 2 3" xfId="40321"/>
    <cellStyle name="Normal 67 3 5 2 3 2" xfId="40322"/>
    <cellStyle name="Normal 67 3 5 2 4" xfId="40323"/>
    <cellStyle name="Normal 67 3 5 3" xfId="40324"/>
    <cellStyle name="Normal 67 3 5 3 2" xfId="40325"/>
    <cellStyle name="Normal 67 3 5 4" xfId="40326"/>
    <cellStyle name="Normal 67 3 5 4 2" xfId="40327"/>
    <cellStyle name="Normal 67 3 5 5" xfId="40328"/>
    <cellStyle name="Normal 67 3 6" xfId="40329"/>
    <cellStyle name="Normal 67 3 6 2" xfId="40330"/>
    <cellStyle name="Normal 67 3 6 2 2" xfId="40331"/>
    <cellStyle name="Normal 67 3 6 3" xfId="40332"/>
    <cellStyle name="Normal 67 3 6 3 2" xfId="40333"/>
    <cellStyle name="Normal 67 3 6 4" xfId="40334"/>
    <cellStyle name="Normal 67 3 7" xfId="40335"/>
    <cellStyle name="Normal 67 3 7 2" xfId="40336"/>
    <cellStyle name="Normal 67 3 8" xfId="40337"/>
    <cellStyle name="Normal 67 3 8 2" xfId="40338"/>
    <cellStyle name="Normal 67 3 9" xfId="40339"/>
    <cellStyle name="Normal 67 4" xfId="40340"/>
    <cellStyle name="Normal 67 4 2" xfId="40341"/>
    <cellStyle name="Normal 67 4 2 2" xfId="40342"/>
    <cellStyle name="Normal 67 4 2 2 2" xfId="40343"/>
    <cellStyle name="Normal 67 4 2 2 2 2" xfId="40344"/>
    <cellStyle name="Normal 67 4 2 2 3" xfId="40345"/>
    <cellStyle name="Normal 67 4 2 2 3 2" xfId="40346"/>
    <cellStyle name="Normal 67 4 2 2 4" xfId="40347"/>
    <cellStyle name="Normal 67 4 2 3" xfId="40348"/>
    <cellStyle name="Normal 67 4 2 3 2" xfId="40349"/>
    <cellStyle name="Normal 67 4 2 4" xfId="40350"/>
    <cellStyle name="Normal 67 4 2 4 2" xfId="40351"/>
    <cellStyle name="Normal 67 4 2 5" xfId="40352"/>
    <cellStyle name="Normal 67 4 3" xfId="40353"/>
    <cellStyle name="Normal 67 4 3 2" xfId="40354"/>
    <cellStyle name="Normal 67 4 3 2 2" xfId="40355"/>
    <cellStyle name="Normal 67 4 3 3" xfId="40356"/>
    <cellStyle name="Normal 67 4 3 3 2" xfId="40357"/>
    <cellStyle name="Normal 67 4 3 4" xfId="40358"/>
    <cellStyle name="Normal 67 4 4" xfId="40359"/>
    <cellStyle name="Normal 67 4 4 2" xfId="40360"/>
    <cellStyle name="Normal 67 4 5" xfId="40361"/>
    <cellStyle name="Normal 67 4 5 2" xfId="40362"/>
    <cellStyle name="Normal 67 4 6" xfId="40363"/>
    <cellStyle name="Normal 67 5" xfId="40364"/>
    <cellStyle name="Normal 67 5 2" xfId="40365"/>
    <cellStyle name="Normal 67 5 2 2" xfId="40366"/>
    <cellStyle name="Normal 67 5 2 2 2" xfId="40367"/>
    <cellStyle name="Normal 67 5 2 2 2 2" xfId="40368"/>
    <cellStyle name="Normal 67 5 2 2 3" xfId="40369"/>
    <cellStyle name="Normal 67 5 2 2 3 2" xfId="40370"/>
    <cellStyle name="Normal 67 5 2 2 4" xfId="40371"/>
    <cellStyle name="Normal 67 5 2 3" xfId="40372"/>
    <cellStyle name="Normal 67 5 2 3 2" xfId="40373"/>
    <cellStyle name="Normal 67 5 2 4" xfId="40374"/>
    <cellStyle name="Normal 67 5 2 4 2" xfId="40375"/>
    <cellStyle name="Normal 67 5 2 5" xfId="40376"/>
    <cellStyle name="Normal 67 5 3" xfId="40377"/>
    <cellStyle name="Normal 67 5 3 2" xfId="40378"/>
    <cellStyle name="Normal 67 5 3 2 2" xfId="40379"/>
    <cellStyle name="Normal 67 5 3 3" xfId="40380"/>
    <cellStyle name="Normal 67 5 3 3 2" xfId="40381"/>
    <cellStyle name="Normal 67 5 3 4" xfId="40382"/>
    <cellStyle name="Normal 67 5 4" xfId="40383"/>
    <cellStyle name="Normal 67 5 4 2" xfId="40384"/>
    <cellStyle name="Normal 67 5 5" xfId="40385"/>
    <cellStyle name="Normal 67 5 5 2" xfId="40386"/>
    <cellStyle name="Normal 67 5 6" xfId="40387"/>
    <cellStyle name="Normal 67 6" xfId="40388"/>
    <cellStyle name="Normal 67 6 2" xfId="40389"/>
    <cellStyle name="Normal 67 6 2 2" xfId="40390"/>
    <cellStyle name="Normal 67 6 2 2 2" xfId="40391"/>
    <cellStyle name="Normal 67 6 2 2 2 2" xfId="40392"/>
    <cellStyle name="Normal 67 6 2 2 3" xfId="40393"/>
    <cellStyle name="Normal 67 6 2 2 3 2" xfId="40394"/>
    <cellStyle name="Normal 67 6 2 2 4" xfId="40395"/>
    <cellStyle name="Normal 67 6 2 3" xfId="40396"/>
    <cellStyle name="Normal 67 6 2 3 2" xfId="40397"/>
    <cellStyle name="Normal 67 6 2 4" xfId="40398"/>
    <cellStyle name="Normal 67 6 2 4 2" xfId="40399"/>
    <cellStyle name="Normal 67 6 2 5" xfId="40400"/>
    <cellStyle name="Normal 67 6 3" xfId="40401"/>
    <cellStyle name="Normal 67 6 3 2" xfId="40402"/>
    <cellStyle name="Normal 67 6 3 2 2" xfId="40403"/>
    <cellStyle name="Normal 67 6 3 3" xfId="40404"/>
    <cellStyle name="Normal 67 6 3 3 2" xfId="40405"/>
    <cellStyle name="Normal 67 6 3 4" xfId="40406"/>
    <cellStyle name="Normal 67 6 4" xfId="40407"/>
    <cellStyle name="Normal 67 6 4 2" xfId="40408"/>
    <cellStyle name="Normal 67 6 5" xfId="40409"/>
    <cellStyle name="Normal 67 6 5 2" xfId="40410"/>
    <cellStyle name="Normal 67 6 6" xfId="40411"/>
    <cellStyle name="Normal 67 7" xfId="40412"/>
    <cellStyle name="Normal 67 7 2" xfId="40413"/>
    <cellStyle name="Normal 67 7 2 2" xfId="40414"/>
    <cellStyle name="Normal 67 7 2 2 2" xfId="40415"/>
    <cellStyle name="Normal 67 7 2 3" xfId="40416"/>
    <cellStyle name="Normal 67 7 2 3 2" xfId="40417"/>
    <cellStyle name="Normal 67 7 2 4" xfId="40418"/>
    <cellStyle name="Normal 67 7 3" xfId="40419"/>
    <cellStyle name="Normal 67 7 3 2" xfId="40420"/>
    <cellStyle name="Normal 67 7 4" xfId="40421"/>
    <cellStyle name="Normal 67 7 4 2" xfId="40422"/>
    <cellStyle name="Normal 67 7 5" xfId="40423"/>
    <cellStyle name="Normal 67 8" xfId="40424"/>
    <cellStyle name="Normal 67 8 2" xfId="40425"/>
    <cellStyle name="Normal 67 8 2 2" xfId="40426"/>
    <cellStyle name="Normal 67 8 3" xfId="40427"/>
    <cellStyle name="Normal 67 8 3 2" xfId="40428"/>
    <cellStyle name="Normal 67 8 4" xfId="40429"/>
    <cellStyle name="Normal 67 9" xfId="40430"/>
    <cellStyle name="Normal 67 9 2" xfId="40431"/>
    <cellStyle name="Normal 68" xfId="40432"/>
    <cellStyle name="Normal 68 10" xfId="40433"/>
    <cellStyle name="Normal 68 10 2" xfId="40434"/>
    <cellStyle name="Normal 68 11" xfId="40435"/>
    <cellStyle name="Normal 68 2" xfId="40436"/>
    <cellStyle name="Normal 68 2 10" xfId="40437"/>
    <cellStyle name="Normal 68 2 2" xfId="40438"/>
    <cellStyle name="Normal 68 2 2 2" xfId="40439"/>
    <cellStyle name="Normal 68 2 2 2 2" xfId="40440"/>
    <cellStyle name="Normal 68 2 2 2 2 2" xfId="40441"/>
    <cellStyle name="Normal 68 2 2 2 2 2 2" xfId="40442"/>
    <cellStyle name="Normal 68 2 2 2 2 2 2 2" xfId="40443"/>
    <cellStyle name="Normal 68 2 2 2 2 2 3" xfId="40444"/>
    <cellStyle name="Normal 68 2 2 2 2 2 3 2" xfId="40445"/>
    <cellStyle name="Normal 68 2 2 2 2 2 4" xfId="40446"/>
    <cellStyle name="Normal 68 2 2 2 2 3" xfId="40447"/>
    <cellStyle name="Normal 68 2 2 2 2 3 2" xfId="40448"/>
    <cellStyle name="Normal 68 2 2 2 2 4" xfId="40449"/>
    <cellStyle name="Normal 68 2 2 2 2 4 2" xfId="40450"/>
    <cellStyle name="Normal 68 2 2 2 2 5" xfId="40451"/>
    <cellStyle name="Normal 68 2 2 2 3" xfId="40452"/>
    <cellStyle name="Normal 68 2 2 2 3 2" xfId="40453"/>
    <cellStyle name="Normal 68 2 2 2 3 2 2" xfId="40454"/>
    <cellStyle name="Normal 68 2 2 2 3 3" xfId="40455"/>
    <cellStyle name="Normal 68 2 2 2 3 3 2" xfId="40456"/>
    <cellStyle name="Normal 68 2 2 2 3 4" xfId="40457"/>
    <cellStyle name="Normal 68 2 2 2 4" xfId="40458"/>
    <cellStyle name="Normal 68 2 2 2 4 2" xfId="40459"/>
    <cellStyle name="Normal 68 2 2 2 5" xfId="40460"/>
    <cellStyle name="Normal 68 2 2 2 5 2" xfId="40461"/>
    <cellStyle name="Normal 68 2 2 2 6" xfId="40462"/>
    <cellStyle name="Normal 68 2 2 3" xfId="40463"/>
    <cellStyle name="Normal 68 2 2 3 2" xfId="40464"/>
    <cellStyle name="Normal 68 2 2 3 2 2" xfId="40465"/>
    <cellStyle name="Normal 68 2 2 3 2 2 2" xfId="40466"/>
    <cellStyle name="Normal 68 2 2 3 2 2 2 2" xfId="40467"/>
    <cellStyle name="Normal 68 2 2 3 2 2 3" xfId="40468"/>
    <cellStyle name="Normal 68 2 2 3 2 2 3 2" xfId="40469"/>
    <cellStyle name="Normal 68 2 2 3 2 2 4" xfId="40470"/>
    <cellStyle name="Normal 68 2 2 3 2 3" xfId="40471"/>
    <cellStyle name="Normal 68 2 2 3 2 3 2" xfId="40472"/>
    <cellStyle name="Normal 68 2 2 3 2 4" xfId="40473"/>
    <cellStyle name="Normal 68 2 2 3 2 4 2" xfId="40474"/>
    <cellStyle name="Normal 68 2 2 3 2 5" xfId="40475"/>
    <cellStyle name="Normal 68 2 2 3 3" xfId="40476"/>
    <cellStyle name="Normal 68 2 2 3 3 2" xfId="40477"/>
    <cellStyle name="Normal 68 2 2 3 3 2 2" xfId="40478"/>
    <cellStyle name="Normal 68 2 2 3 3 3" xfId="40479"/>
    <cellStyle name="Normal 68 2 2 3 3 3 2" xfId="40480"/>
    <cellStyle name="Normal 68 2 2 3 3 4" xfId="40481"/>
    <cellStyle name="Normal 68 2 2 3 4" xfId="40482"/>
    <cellStyle name="Normal 68 2 2 3 4 2" xfId="40483"/>
    <cellStyle name="Normal 68 2 2 3 5" xfId="40484"/>
    <cellStyle name="Normal 68 2 2 3 5 2" xfId="40485"/>
    <cellStyle name="Normal 68 2 2 3 6" xfId="40486"/>
    <cellStyle name="Normal 68 2 2 4" xfId="40487"/>
    <cellStyle name="Normal 68 2 2 4 2" xfId="40488"/>
    <cellStyle name="Normal 68 2 2 4 2 2" xfId="40489"/>
    <cellStyle name="Normal 68 2 2 4 2 2 2" xfId="40490"/>
    <cellStyle name="Normal 68 2 2 4 2 2 2 2" xfId="40491"/>
    <cellStyle name="Normal 68 2 2 4 2 2 3" xfId="40492"/>
    <cellStyle name="Normal 68 2 2 4 2 2 3 2" xfId="40493"/>
    <cellStyle name="Normal 68 2 2 4 2 2 4" xfId="40494"/>
    <cellStyle name="Normal 68 2 2 4 2 3" xfId="40495"/>
    <cellStyle name="Normal 68 2 2 4 2 3 2" xfId="40496"/>
    <cellStyle name="Normal 68 2 2 4 2 4" xfId="40497"/>
    <cellStyle name="Normal 68 2 2 4 2 4 2" xfId="40498"/>
    <cellStyle name="Normal 68 2 2 4 2 5" xfId="40499"/>
    <cellStyle name="Normal 68 2 2 4 3" xfId="40500"/>
    <cellStyle name="Normal 68 2 2 4 3 2" xfId="40501"/>
    <cellStyle name="Normal 68 2 2 4 3 2 2" xfId="40502"/>
    <cellStyle name="Normal 68 2 2 4 3 3" xfId="40503"/>
    <cellStyle name="Normal 68 2 2 4 3 3 2" xfId="40504"/>
    <cellStyle name="Normal 68 2 2 4 3 4" xfId="40505"/>
    <cellStyle name="Normal 68 2 2 4 4" xfId="40506"/>
    <cellStyle name="Normal 68 2 2 4 4 2" xfId="40507"/>
    <cellStyle name="Normal 68 2 2 4 5" xfId="40508"/>
    <cellStyle name="Normal 68 2 2 4 5 2" xfId="40509"/>
    <cellStyle name="Normal 68 2 2 4 6" xfId="40510"/>
    <cellStyle name="Normal 68 2 2 5" xfId="40511"/>
    <cellStyle name="Normal 68 2 2 5 2" xfId="40512"/>
    <cellStyle name="Normal 68 2 2 5 2 2" xfId="40513"/>
    <cellStyle name="Normal 68 2 2 5 2 2 2" xfId="40514"/>
    <cellStyle name="Normal 68 2 2 5 2 3" xfId="40515"/>
    <cellStyle name="Normal 68 2 2 5 2 3 2" xfId="40516"/>
    <cellStyle name="Normal 68 2 2 5 2 4" xfId="40517"/>
    <cellStyle name="Normal 68 2 2 5 3" xfId="40518"/>
    <cellStyle name="Normal 68 2 2 5 3 2" xfId="40519"/>
    <cellStyle name="Normal 68 2 2 5 4" xfId="40520"/>
    <cellStyle name="Normal 68 2 2 5 4 2" xfId="40521"/>
    <cellStyle name="Normal 68 2 2 5 5" xfId="40522"/>
    <cellStyle name="Normal 68 2 2 6" xfId="40523"/>
    <cellStyle name="Normal 68 2 2 6 2" xfId="40524"/>
    <cellStyle name="Normal 68 2 2 6 2 2" xfId="40525"/>
    <cellStyle name="Normal 68 2 2 6 3" xfId="40526"/>
    <cellStyle name="Normal 68 2 2 6 3 2" xfId="40527"/>
    <cellStyle name="Normal 68 2 2 6 4" xfId="40528"/>
    <cellStyle name="Normal 68 2 2 7" xfId="40529"/>
    <cellStyle name="Normal 68 2 2 7 2" xfId="40530"/>
    <cellStyle name="Normal 68 2 2 8" xfId="40531"/>
    <cellStyle name="Normal 68 2 2 8 2" xfId="40532"/>
    <cellStyle name="Normal 68 2 2 9" xfId="40533"/>
    <cellStyle name="Normal 68 2 3" xfId="40534"/>
    <cellStyle name="Normal 68 2 3 2" xfId="40535"/>
    <cellStyle name="Normal 68 2 3 2 2" xfId="40536"/>
    <cellStyle name="Normal 68 2 3 2 2 2" xfId="40537"/>
    <cellStyle name="Normal 68 2 3 2 2 2 2" xfId="40538"/>
    <cellStyle name="Normal 68 2 3 2 2 3" xfId="40539"/>
    <cellStyle name="Normal 68 2 3 2 2 3 2" xfId="40540"/>
    <cellStyle name="Normal 68 2 3 2 2 4" xfId="40541"/>
    <cellStyle name="Normal 68 2 3 2 3" xfId="40542"/>
    <cellStyle name="Normal 68 2 3 2 3 2" xfId="40543"/>
    <cellStyle name="Normal 68 2 3 2 4" xfId="40544"/>
    <cellStyle name="Normal 68 2 3 2 4 2" xfId="40545"/>
    <cellStyle name="Normal 68 2 3 2 5" xfId="40546"/>
    <cellStyle name="Normal 68 2 3 3" xfId="40547"/>
    <cellStyle name="Normal 68 2 3 3 2" xfId="40548"/>
    <cellStyle name="Normal 68 2 3 3 2 2" xfId="40549"/>
    <cellStyle name="Normal 68 2 3 3 3" xfId="40550"/>
    <cellStyle name="Normal 68 2 3 3 3 2" xfId="40551"/>
    <cellStyle name="Normal 68 2 3 3 4" xfId="40552"/>
    <cellStyle name="Normal 68 2 3 4" xfId="40553"/>
    <cellStyle name="Normal 68 2 3 4 2" xfId="40554"/>
    <cellStyle name="Normal 68 2 3 5" xfId="40555"/>
    <cellStyle name="Normal 68 2 3 5 2" xfId="40556"/>
    <cellStyle name="Normal 68 2 3 6" xfId="40557"/>
    <cellStyle name="Normal 68 2 4" xfId="40558"/>
    <cellStyle name="Normal 68 2 4 2" xfId="40559"/>
    <cellStyle name="Normal 68 2 4 2 2" xfId="40560"/>
    <cellStyle name="Normal 68 2 4 2 2 2" xfId="40561"/>
    <cellStyle name="Normal 68 2 4 2 2 2 2" xfId="40562"/>
    <cellStyle name="Normal 68 2 4 2 2 3" xfId="40563"/>
    <cellStyle name="Normal 68 2 4 2 2 3 2" xfId="40564"/>
    <cellStyle name="Normal 68 2 4 2 2 4" xfId="40565"/>
    <cellStyle name="Normal 68 2 4 2 3" xfId="40566"/>
    <cellStyle name="Normal 68 2 4 2 3 2" xfId="40567"/>
    <cellStyle name="Normal 68 2 4 2 4" xfId="40568"/>
    <cellStyle name="Normal 68 2 4 2 4 2" xfId="40569"/>
    <cellStyle name="Normal 68 2 4 2 5" xfId="40570"/>
    <cellStyle name="Normal 68 2 4 3" xfId="40571"/>
    <cellStyle name="Normal 68 2 4 3 2" xfId="40572"/>
    <cellStyle name="Normal 68 2 4 3 2 2" xfId="40573"/>
    <cellStyle name="Normal 68 2 4 3 3" xfId="40574"/>
    <cellStyle name="Normal 68 2 4 3 3 2" xfId="40575"/>
    <cellStyle name="Normal 68 2 4 3 4" xfId="40576"/>
    <cellStyle name="Normal 68 2 4 4" xfId="40577"/>
    <cellStyle name="Normal 68 2 4 4 2" xfId="40578"/>
    <cellStyle name="Normal 68 2 4 5" xfId="40579"/>
    <cellStyle name="Normal 68 2 4 5 2" xfId="40580"/>
    <cellStyle name="Normal 68 2 4 6" xfId="40581"/>
    <cellStyle name="Normal 68 2 5" xfId="40582"/>
    <cellStyle name="Normal 68 2 5 2" xfId="40583"/>
    <cellStyle name="Normal 68 2 5 2 2" xfId="40584"/>
    <cellStyle name="Normal 68 2 5 2 2 2" xfId="40585"/>
    <cellStyle name="Normal 68 2 5 2 2 2 2" xfId="40586"/>
    <cellStyle name="Normal 68 2 5 2 2 3" xfId="40587"/>
    <cellStyle name="Normal 68 2 5 2 2 3 2" xfId="40588"/>
    <cellStyle name="Normal 68 2 5 2 2 4" xfId="40589"/>
    <cellStyle name="Normal 68 2 5 2 3" xfId="40590"/>
    <cellStyle name="Normal 68 2 5 2 3 2" xfId="40591"/>
    <cellStyle name="Normal 68 2 5 2 4" xfId="40592"/>
    <cellStyle name="Normal 68 2 5 2 4 2" xfId="40593"/>
    <cellStyle name="Normal 68 2 5 2 5" xfId="40594"/>
    <cellStyle name="Normal 68 2 5 3" xfId="40595"/>
    <cellStyle name="Normal 68 2 5 3 2" xfId="40596"/>
    <cellStyle name="Normal 68 2 5 3 2 2" xfId="40597"/>
    <cellStyle name="Normal 68 2 5 3 3" xfId="40598"/>
    <cellStyle name="Normal 68 2 5 3 3 2" xfId="40599"/>
    <cellStyle name="Normal 68 2 5 3 4" xfId="40600"/>
    <cellStyle name="Normal 68 2 5 4" xfId="40601"/>
    <cellStyle name="Normal 68 2 5 4 2" xfId="40602"/>
    <cellStyle name="Normal 68 2 5 5" xfId="40603"/>
    <cellStyle name="Normal 68 2 5 5 2" xfId="40604"/>
    <cellStyle name="Normal 68 2 5 6" xfId="40605"/>
    <cellStyle name="Normal 68 2 6" xfId="40606"/>
    <cellStyle name="Normal 68 2 6 2" xfId="40607"/>
    <cellStyle name="Normal 68 2 6 2 2" xfId="40608"/>
    <cellStyle name="Normal 68 2 6 2 2 2" xfId="40609"/>
    <cellStyle name="Normal 68 2 6 2 3" xfId="40610"/>
    <cellStyle name="Normal 68 2 6 2 3 2" xfId="40611"/>
    <cellStyle name="Normal 68 2 6 2 4" xfId="40612"/>
    <cellStyle name="Normal 68 2 6 3" xfId="40613"/>
    <cellStyle name="Normal 68 2 6 3 2" xfId="40614"/>
    <cellStyle name="Normal 68 2 6 4" xfId="40615"/>
    <cellStyle name="Normal 68 2 6 4 2" xfId="40616"/>
    <cellStyle name="Normal 68 2 6 5" xfId="40617"/>
    <cellStyle name="Normal 68 2 7" xfId="40618"/>
    <cellStyle name="Normal 68 2 7 2" xfId="40619"/>
    <cellStyle name="Normal 68 2 7 2 2" xfId="40620"/>
    <cellStyle name="Normal 68 2 7 3" xfId="40621"/>
    <cellStyle name="Normal 68 2 7 3 2" xfId="40622"/>
    <cellStyle name="Normal 68 2 7 4" xfId="40623"/>
    <cellStyle name="Normal 68 2 8" xfId="40624"/>
    <cellStyle name="Normal 68 2 8 2" xfId="40625"/>
    <cellStyle name="Normal 68 2 9" xfId="40626"/>
    <cellStyle name="Normal 68 2 9 2" xfId="40627"/>
    <cellStyle name="Normal 68 3" xfId="40628"/>
    <cellStyle name="Normal 68 3 2" xfId="40629"/>
    <cellStyle name="Normal 68 3 2 2" xfId="40630"/>
    <cellStyle name="Normal 68 3 2 2 2" xfId="40631"/>
    <cellStyle name="Normal 68 3 2 2 2 2" xfId="40632"/>
    <cellStyle name="Normal 68 3 2 2 2 2 2" xfId="40633"/>
    <cellStyle name="Normal 68 3 2 2 2 3" xfId="40634"/>
    <cellStyle name="Normal 68 3 2 2 2 3 2" xfId="40635"/>
    <cellStyle name="Normal 68 3 2 2 2 4" xfId="40636"/>
    <cellStyle name="Normal 68 3 2 2 3" xfId="40637"/>
    <cellStyle name="Normal 68 3 2 2 3 2" xfId="40638"/>
    <cellStyle name="Normal 68 3 2 2 4" xfId="40639"/>
    <cellStyle name="Normal 68 3 2 2 4 2" xfId="40640"/>
    <cellStyle name="Normal 68 3 2 2 5" xfId="40641"/>
    <cellStyle name="Normal 68 3 2 3" xfId="40642"/>
    <cellStyle name="Normal 68 3 2 3 2" xfId="40643"/>
    <cellStyle name="Normal 68 3 2 3 2 2" xfId="40644"/>
    <cellStyle name="Normal 68 3 2 3 3" xfId="40645"/>
    <cellStyle name="Normal 68 3 2 3 3 2" xfId="40646"/>
    <cellStyle name="Normal 68 3 2 3 4" xfId="40647"/>
    <cellStyle name="Normal 68 3 2 4" xfId="40648"/>
    <cellStyle name="Normal 68 3 2 4 2" xfId="40649"/>
    <cellStyle name="Normal 68 3 2 5" xfId="40650"/>
    <cellStyle name="Normal 68 3 2 5 2" xfId="40651"/>
    <cellStyle name="Normal 68 3 2 6" xfId="40652"/>
    <cellStyle name="Normal 68 3 3" xfId="40653"/>
    <cellStyle name="Normal 68 3 3 2" xfId="40654"/>
    <cellStyle name="Normal 68 3 3 2 2" xfId="40655"/>
    <cellStyle name="Normal 68 3 3 2 2 2" xfId="40656"/>
    <cellStyle name="Normal 68 3 3 2 2 2 2" xfId="40657"/>
    <cellStyle name="Normal 68 3 3 2 2 3" xfId="40658"/>
    <cellStyle name="Normal 68 3 3 2 2 3 2" xfId="40659"/>
    <cellStyle name="Normal 68 3 3 2 2 4" xfId="40660"/>
    <cellStyle name="Normal 68 3 3 2 3" xfId="40661"/>
    <cellStyle name="Normal 68 3 3 2 3 2" xfId="40662"/>
    <cellStyle name="Normal 68 3 3 2 4" xfId="40663"/>
    <cellStyle name="Normal 68 3 3 2 4 2" xfId="40664"/>
    <cellStyle name="Normal 68 3 3 2 5" xfId="40665"/>
    <cellStyle name="Normal 68 3 3 3" xfId="40666"/>
    <cellStyle name="Normal 68 3 3 3 2" xfId="40667"/>
    <cellStyle name="Normal 68 3 3 3 2 2" xfId="40668"/>
    <cellStyle name="Normal 68 3 3 3 3" xfId="40669"/>
    <cellStyle name="Normal 68 3 3 3 3 2" xfId="40670"/>
    <cellStyle name="Normal 68 3 3 3 4" xfId="40671"/>
    <cellStyle name="Normal 68 3 3 4" xfId="40672"/>
    <cellStyle name="Normal 68 3 3 4 2" xfId="40673"/>
    <cellStyle name="Normal 68 3 3 5" xfId="40674"/>
    <cellStyle name="Normal 68 3 3 5 2" xfId="40675"/>
    <cellStyle name="Normal 68 3 3 6" xfId="40676"/>
    <cellStyle name="Normal 68 3 4" xfId="40677"/>
    <cellStyle name="Normal 68 3 4 2" xfId="40678"/>
    <cellStyle name="Normal 68 3 4 2 2" xfId="40679"/>
    <cellStyle name="Normal 68 3 4 2 2 2" xfId="40680"/>
    <cellStyle name="Normal 68 3 4 2 2 2 2" xfId="40681"/>
    <cellStyle name="Normal 68 3 4 2 2 3" xfId="40682"/>
    <cellStyle name="Normal 68 3 4 2 2 3 2" xfId="40683"/>
    <cellStyle name="Normal 68 3 4 2 2 4" xfId="40684"/>
    <cellStyle name="Normal 68 3 4 2 3" xfId="40685"/>
    <cellStyle name="Normal 68 3 4 2 3 2" xfId="40686"/>
    <cellStyle name="Normal 68 3 4 2 4" xfId="40687"/>
    <cellStyle name="Normal 68 3 4 2 4 2" xfId="40688"/>
    <cellStyle name="Normal 68 3 4 2 5" xfId="40689"/>
    <cellStyle name="Normal 68 3 4 3" xfId="40690"/>
    <cellStyle name="Normal 68 3 4 3 2" xfId="40691"/>
    <cellStyle name="Normal 68 3 4 3 2 2" xfId="40692"/>
    <cellStyle name="Normal 68 3 4 3 3" xfId="40693"/>
    <cellStyle name="Normal 68 3 4 3 3 2" xfId="40694"/>
    <cellStyle name="Normal 68 3 4 3 4" xfId="40695"/>
    <cellStyle name="Normal 68 3 4 4" xfId="40696"/>
    <cellStyle name="Normal 68 3 4 4 2" xfId="40697"/>
    <cellStyle name="Normal 68 3 4 5" xfId="40698"/>
    <cellStyle name="Normal 68 3 4 5 2" xfId="40699"/>
    <cellStyle name="Normal 68 3 4 6" xfId="40700"/>
    <cellStyle name="Normal 68 3 5" xfId="40701"/>
    <cellStyle name="Normal 68 3 5 2" xfId="40702"/>
    <cellStyle name="Normal 68 3 5 2 2" xfId="40703"/>
    <cellStyle name="Normal 68 3 5 2 2 2" xfId="40704"/>
    <cellStyle name="Normal 68 3 5 2 3" xfId="40705"/>
    <cellStyle name="Normal 68 3 5 2 3 2" xfId="40706"/>
    <cellStyle name="Normal 68 3 5 2 4" xfId="40707"/>
    <cellStyle name="Normal 68 3 5 3" xfId="40708"/>
    <cellStyle name="Normal 68 3 5 3 2" xfId="40709"/>
    <cellStyle name="Normal 68 3 5 4" xfId="40710"/>
    <cellStyle name="Normal 68 3 5 4 2" xfId="40711"/>
    <cellStyle name="Normal 68 3 5 5" xfId="40712"/>
    <cellStyle name="Normal 68 3 6" xfId="40713"/>
    <cellStyle name="Normal 68 3 6 2" xfId="40714"/>
    <cellStyle name="Normal 68 3 6 2 2" xfId="40715"/>
    <cellStyle name="Normal 68 3 6 3" xfId="40716"/>
    <cellStyle name="Normal 68 3 6 3 2" xfId="40717"/>
    <cellStyle name="Normal 68 3 6 4" xfId="40718"/>
    <cellStyle name="Normal 68 3 7" xfId="40719"/>
    <cellStyle name="Normal 68 3 7 2" xfId="40720"/>
    <cellStyle name="Normal 68 3 8" xfId="40721"/>
    <cellStyle name="Normal 68 3 8 2" xfId="40722"/>
    <cellStyle name="Normal 68 3 9" xfId="40723"/>
    <cellStyle name="Normal 68 4" xfId="40724"/>
    <cellStyle name="Normal 68 4 2" xfId="40725"/>
    <cellStyle name="Normal 68 4 2 2" xfId="40726"/>
    <cellStyle name="Normal 68 4 2 2 2" xfId="40727"/>
    <cellStyle name="Normal 68 4 2 2 2 2" xfId="40728"/>
    <cellStyle name="Normal 68 4 2 2 3" xfId="40729"/>
    <cellStyle name="Normal 68 4 2 2 3 2" xfId="40730"/>
    <cellStyle name="Normal 68 4 2 2 4" xfId="40731"/>
    <cellStyle name="Normal 68 4 2 3" xfId="40732"/>
    <cellStyle name="Normal 68 4 2 3 2" xfId="40733"/>
    <cellStyle name="Normal 68 4 2 4" xfId="40734"/>
    <cellStyle name="Normal 68 4 2 4 2" xfId="40735"/>
    <cellStyle name="Normal 68 4 2 5" xfId="40736"/>
    <cellStyle name="Normal 68 4 3" xfId="40737"/>
    <cellStyle name="Normal 68 4 3 2" xfId="40738"/>
    <cellStyle name="Normal 68 4 3 2 2" xfId="40739"/>
    <cellStyle name="Normal 68 4 3 3" xfId="40740"/>
    <cellStyle name="Normal 68 4 3 3 2" xfId="40741"/>
    <cellStyle name="Normal 68 4 3 4" xfId="40742"/>
    <cellStyle name="Normal 68 4 4" xfId="40743"/>
    <cellStyle name="Normal 68 4 4 2" xfId="40744"/>
    <cellStyle name="Normal 68 4 5" xfId="40745"/>
    <cellStyle name="Normal 68 4 5 2" xfId="40746"/>
    <cellStyle name="Normal 68 4 6" xfId="40747"/>
    <cellStyle name="Normal 68 5" xfId="40748"/>
    <cellStyle name="Normal 68 5 2" xfId="40749"/>
    <cellStyle name="Normal 68 5 2 2" xfId="40750"/>
    <cellStyle name="Normal 68 5 2 2 2" xfId="40751"/>
    <cellStyle name="Normal 68 5 2 2 2 2" xfId="40752"/>
    <cellStyle name="Normal 68 5 2 2 3" xfId="40753"/>
    <cellStyle name="Normal 68 5 2 2 3 2" xfId="40754"/>
    <cellStyle name="Normal 68 5 2 2 4" xfId="40755"/>
    <cellStyle name="Normal 68 5 2 3" xfId="40756"/>
    <cellStyle name="Normal 68 5 2 3 2" xfId="40757"/>
    <cellStyle name="Normal 68 5 2 4" xfId="40758"/>
    <cellStyle name="Normal 68 5 2 4 2" xfId="40759"/>
    <cellStyle name="Normal 68 5 2 5" xfId="40760"/>
    <cellStyle name="Normal 68 5 3" xfId="40761"/>
    <cellStyle name="Normal 68 5 3 2" xfId="40762"/>
    <cellStyle name="Normal 68 5 3 2 2" xfId="40763"/>
    <cellStyle name="Normal 68 5 3 3" xfId="40764"/>
    <cellStyle name="Normal 68 5 3 3 2" xfId="40765"/>
    <cellStyle name="Normal 68 5 3 4" xfId="40766"/>
    <cellStyle name="Normal 68 5 4" xfId="40767"/>
    <cellStyle name="Normal 68 5 4 2" xfId="40768"/>
    <cellStyle name="Normal 68 5 5" xfId="40769"/>
    <cellStyle name="Normal 68 5 5 2" xfId="40770"/>
    <cellStyle name="Normal 68 5 6" xfId="40771"/>
    <cellStyle name="Normal 68 6" xfId="40772"/>
    <cellStyle name="Normal 68 6 2" xfId="40773"/>
    <cellStyle name="Normal 68 6 2 2" xfId="40774"/>
    <cellStyle name="Normal 68 6 2 2 2" xfId="40775"/>
    <cellStyle name="Normal 68 6 2 2 2 2" xfId="40776"/>
    <cellStyle name="Normal 68 6 2 2 3" xfId="40777"/>
    <cellStyle name="Normal 68 6 2 2 3 2" xfId="40778"/>
    <cellStyle name="Normal 68 6 2 2 4" xfId="40779"/>
    <cellStyle name="Normal 68 6 2 3" xfId="40780"/>
    <cellStyle name="Normal 68 6 2 3 2" xfId="40781"/>
    <cellStyle name="Normal 68 6 2 4" xfId="40782"/>
    <cellStyle name="Normal 68 6 2 4 2" xfId="40783"/>
    <cellStyle name="Normal 68 6 2 5" xfId="40784"/>
    <cellStyle name="Normal 68 6 3" xfId="40785"/>
    <cellStyle name="Normal 68 6 3 2" xfId="40786"/>
    <cellStyle name="Normal 68 6 3 2 2" xfId="40787"/>
    <cellStyle name="Normal 68 6 3 3" xfId="40788"/>
    <cellStyle name="Normal 68 6 3 3 2" xfId="40789"/>
    <cellStyle name="Normal 68 6 3 4" xfId="40790"/>
    <cellStyle name="Normal 68 6 4" xfId="40791"/>
    <cellStyle name="Normal 68 6 4 2" xfId="40792"/>
    <cellStyle name="Normal 68 6 5" xfId="40793"/>
    <cellStyle name="Normal 68 6 5 2" xfId="40794"/>
    <cellStyle name="Normal 68 6 6" xfId="40795"/>
    <cellStyle name="Normal 68 7" xfId="40796"/>
    <cellStyle name="Normal 68 7 2" xfId="40797"/>
    <cellStyle name="Normal 68 7 2 2" xfId="40798"/>
    <cellStyle name="Normal 68 7 2 2 2" xfId="40799"/>
    <cellStyle name="Normal 68 7 2 3" xfId="40800"/>
    <cellStyle name="Normal 68 7 2 3 2" xfId="40801"/>
    <cellStyle name="Normal 68 7 2 4" xfId="40802"/>
    <cellStyle name="Normal 68 7 3" xfId="40803"/>
    <cellStyle name="Normal 68 7 3 2" xfId="40804"/>
    <cellStyle name="Normal 68 7 4" xfId="40805"/>
    <cellStyle name="Normal 68 7 4 2" xfId="40806"/>
    <cellStyle name="Normal 68 7 5" xfId="40807"/>
    <cellStyle name="Normal 68 8" xfId="40808"/>
    <cellStyle name="Normal 68 8 2" xfId="40809"/>
    <cellStyle name="Normal 68 8 2 2" xfId="40810"/>
    <cellStyle name="Normal 68 8 3" xfId="40811"/>
    <cellStyle name="Normal 68 8 3 2" xfId="40812"/>
    <cellStyle name="Normal 68 8 4" xfId="40813"/>
    <cellStyle name="Normal 68 9" xfId="40814"/>
    <cellStyle name="Normal 68 9 2" xfId="40815"/>
    <cellStyle name="Normal 69" xfId="40816"/>
    <cellStyle name="Normal 7" xfId="40817"/>
    <cellStyle name="Normal 7 10" xfId="40818"/>
    <cellStyle name="Normal 7 11" xfId="40819"/>
    <cellStyle name="Normal 7 12" xfId="40820"/>
    <cellStyle name="Normal 7 13" xfId="40821"/>
    <cellStyle name="Normal 7 14" xfId="40822"/>
    <cellStyle name="Normal 7 15" xfId="40823"/>
    <cellStyle name="Normal 7 16" xfId="40824"/>
    <cellStyle name="Normal 7 17" xfId="40825"/>
    <cellStyle name="Normal 7 18" xfId="40826"/>
    <cellStyle name="Normal 7 19" xfId="40827"/>
    <cellStyle name="Normal 7 2" xfId="40828"/>
    <cellStyle name="Normal 7 2 10" xfId="40829"/>
    <cellStyle name="Normal 7 2 2" xfId="40830"/>
    <cellStyle name="Normal 7 2 2 2" xfId="40831"/>
    <cellStyle name="Normal 7 2 2 2 2" xfId="40832"/>
    <cellStyle name="Normal 7 2 2 2 2 2" xfId="40833"/>
    <cellStyle name="Normal 7 2 2 2 2 2 2" xfId="40834"/>
    <cellStyle name="Normal 7 2 2 2 2 2 2 2" xfId="40835"/>
    <cellStyle name="Normal 7 2 2 2 2 2 3" xfId="40836"/>
    <cellStyle name="Normal 7 2 2 2 2 2 3 2" xfId="40837"/>
    <cellStyle name="Normal 7 2 2 2 2 2 4" xfId="40838"/>
    <cellStyle name="Normal 7 2 2 2 2 3" xfId="40839"/>
    <cellStyle name="Normal 7 2 2 2 2 3 2" xfId="40840"/>
    <cellStyle name="Normal 7 2 2 2 2 4" xfId="40841"/>
    <cellStyle name="Normal 7 2 2 2 2 4 2" xfId="40842"/>
    <cellStyle name="Normal 7 2 2 2 2 5" xfId="40843"/>
    <cellStyle name="Normal 7 2 2 2 3" xfId="40844"/>
    <cellStyle name="Normal 7 2 2 2 3 2" xfId="40845"/>
    <cellStyle name="Normal 7 2 2 2 3 2 2" xfId="40846"/>
    <cellStyle name="Normal 7 2 2 2 3 3" xfId="40847"/>
    <cellStyle name="Normal 7 2 2 2 3 3 2" xfId="40848"/>
    <cellStyle name="Normal 7 2 2 2 3 4" xfId="40849"/>
    <cellStyle name="Normal 7 2 2 2 4" xfId="40850"/>
    <cellStyle name="Normal 7 2 2 2 4 2" xfId="40851"/>
    <cellStyle name="Normal 7 2 2 2 5" xfId="40852"/>
    <cellStyle name="Normal 7 2 2 2 5 2" xfId="40853"/>
    <cellStyle name="Normal 7 2 2 2 6" xfId="40854"/>
    <cellStyle name="Normal 7 2 2 3" xfId="40855"/>
    <cellStyle name="Normal 7 2 2 3 2" xfId="40856"/>
    <cellStyle name="Normal 7 2 2 3 2 2" xfId="40857"/>
    <cellStyle name="Normal 7 2 2 3 2 2 2" xfId="40858"/>
    <cellStyle name="Normal 7 2 2 3 2 2 2 2" xfId="40859"/>
    <cellStyle name="Normal 7 2 2 3 2 2 3" xfId="40860"/>
    <cellStyle name="Normal 7 2 2 3 2 2 3 2" xfId="40861"/>
    <cellStyle name="Normal 7 2 2 3 2 2 4" xfId="40862"/>
    <cellStyle name="Normal 7 2 2 3 2 3" xfId="40863"/>
    <cellStyle name="Normal 7 2 2 3 2 3 2" xfId="40864"/>
    <cellStyle name="Normal 7 2 2 3 2 4" xfId="40865"/>
    <cellStyle name="Normal 7 2 2 3 2 4 2" xfId="40866"/>
    <cellStyle name="Normal 7 2 2 3 2 5" xfId="40867"/>
    <cellStyle name="Normal 7 2 2 3 3" xfId="40868"/>
    <cellStyle name="Normal 7 2 2 3 3 2" xfId="40869"/>
    <cellStyle name="Normal 7 2 2 3 3 2 2" xfId="40870"/>
    <cellStyle name="Normal 7 2 2 3 3 3" xfId="40871"/>
    <cellStyle name="Normal 7 2 2 3 3 3 2" xfId="40872"/>
    <cellStyle name="Normal 7 2 2 3 3 4" xfId="40873"/>
    <cellStyle name="Normal 7 2 2 3 4" xfId="40874"/>
    <cellStyle name="Normal 7 2 2 3 4 2" xfId="40875"/>
    <cellStyle name="Normal 7 2 2 3 5" xfId="40876"/>
    <cellStyle name="Normal 7 2 2 3 5 2" xfId="40877"/>
    <cellStyle name="Normal 7 2 2 3 6" xfId="40878"/>
    <cellStyle name="Normal 7 2 2 4" xfId="40879"/>
    <cellStyle name="Normal 7 2 2 4 2" xfId="40880"/>
    <cellStyle name="Normal 7 2 2 4 2 2" xfId="40881"/>
    <cellStyle name="Normal 7 2 2 4 2 2 2" xfId="40882"/>
    <cellStyle name="Normal 7 2 2 4 2 2 2 2" xfId="40883"/>
    <cellStyle name="Normal 7 2 2 4 2 2 3" xfId="40884"/>
    <cellStyle name="Normal 7 2 2 4 2 2 3 2" xfId="40885"/>
    <cellStyle name="Normal 7 2 2 4 2 2 4" xfId="40886"/>
    <cellStyle name="Normal 7 2 2 4 2 3" xfId="40887"/>
    <cellStyle name="Normal 7 2 2 4 2 3 2" xfId="40888"/>
    <cellStyle name="Normal 7 2 2 4 2 4" xfId="40889"/>
    <cellStyle name="Normal 7 2 2 4 2 4 2" xfId="40890"/>
    <cellStyle name="Normal 7 2 2 4 2 5" xfId="40891"/>
    <cellStyle name="Normal 7 2 2 4 3" xfId="40892"/>
    <cellStyle name="Normal 7 2 2 4 3 2" xfId="40893"/>
    <cellStyle name="Normal 7 2 2 4 3 2 2" xfId="40894"/>
    <cellStyle name="Normal 7 2 2 4 3 3" xfId="40895"/>
    <cellStyle name="Normal 7 2 2 4 3 3 2" xfId="40896"/>
    <cellStyle name="Normal 7 2 2 4 3 4" xfId="40897"/>
    <cellStyle name="Normal 7 2 2 4 4" xfId="40898"/>
    <cellStyle name="Normal 7 2 2 4 4 2" xfId="40899"/>
    <cellStyle name="Normal 7 2 2 4 5" xfId="40900"/>
    <cellStyle name="Normal 7 2 2 4 5 2" xfId="40901"/>
    <cellStyle name="Normal 7 2 2 4 6" xfId="40902"/>
    <cellStyle name="Normal 7 2 2 5" xfId="40903"/>
    <cellStyle name="Normal 7 2 2 5 2" xfId="40904"/>
    <cellStyle name="Normal 7 2 2 5 2 2" xfId="40905"/>
    <cellStyle name="Normal 7 2 2 5 2 2 2" xfId="40906"/>
    <cellStyle name="Normal 7 2 2 5 2 3" xfId="40907"/>
    <cellStyle name="Normal 7 2 2 5 2 3 2" xfId="40908"/>
    <cellStyle name="Normal 7 2 2 5 2 4" xfId="40909"/>
    <cellStyle name="Normal 7 2 2 5 3" xfId="40910"/>
    <cellStyle name="Normal 7 2 2 5 3 2" xfId="40911"/>
    <cellStyle name="Normal 7 2 2 5 4" xfId="40912"/>
    <cellStyle name="Normal 7 2 2 5 4 2" xfId="40913"/>
    <cellStyle name="Normal 7 2 2 5 5" xfId="40914"/>
    <cellStyle name="Normal 7 2 2 6" xfId="40915"/>
    <cellStyle name="Normal 7 2 2 6 2" xfId="40916"/>
    <cellStyle name="Normal 7 2 2 6 2 2" xfId="40917"/>
    <cellStyle name="Normal 7 2 2 6 3" xfId="40918"/>
    <cellStyle name="Normal 7 2 2 6 3 2" xfId="40919"/>
    <cellStyle name="Normal 7 2 2 6 4" xfId="40920"/>
    <cellStyle name="Normal 7 2 2 7" xfId="40921"/>
    <cellStyle name="Normal 7 2 2 7 2" xfId="40922"/>
    <cellStyle name="Normal 7 2 2 8" xfId="40923"/>
    <cellStyle name="Normal 7 2 2 8 2" xfId="40924"/>
    <cellStyle name="Normal 7 2 2 9" xfId="40925"/>
    <cellStyle name="Normal 7 2 3" xfId="40926"/>
    <cellStyle name="Normal 7 2 3 2" xfId="40927"/>
    <cellStyle name="Normal 7 2 3 2 2" xfId="40928"/>
    <cellStyle name="Normal 7 2 3 2 2 2" xfId="40929"/>
    <cellStyle name="Normal 7 2 3 2 2 2 2" xfId="40930"/>
    <cellStyle name="Normal 7 2 3 2 2 3" xfId="40931"/>
    <cellStyle name="Normal 7 2 3 2 2 3 2" xfId="40932"/>
    <cellStyle name="Normal 7 2 3 2 2 4" xfId="40933"/>
    <cellStyle name="Normal 7 2 3 2 3" xfId="40934"/>
    <cellStyle name="Normal 7 2 3 2 3 2" xfId="40935"/>
    <cellStyle name="Normal 7 2 3 2 4" xfId="40936"/>
    <cellStyle name="Normal 7 2 3 2 4 2" xfId="40937"/>
    <cellStyle name="Normal 7 2 3 2 5" xfId="40938"/>
    <cellStyle name="Normal 7 2 3 3" xfId="40939"/>
    <cellStyle name="Normal 7 2 3 3 2" xfId="40940"/>
    <cellStyle name="Normal 7 2 3 3 2 2" xfId="40941"/>
    <cellStyle name="Normal 7 2 3 3 3" xfId="40942"/>
    <cellStyle name="Normal 7 2 3 3 3 2" xfId="40943"/>
    <cellStyle name="Normal 7 2 3 3 4" xfId="40944"/>
    <cellStyle name="Normal 7 2 3 4" xfId="40945"/>
    <cellStyle name="Normal 7 2 3 4 2" xfId="40946"/>
    <cellStyle name="Normal 7 2 3 5" xfId="40947"/>
    <cellStyle name="Normal 7 2 3 5 2" xfId="40948"/>
    <cellStyle name="Normal 7 2 3 6" xfId="40949"/>
    <cellStyle name="Normal 7 2 4" xfId="40950"/>
    <cellStyle name="Normal 7 2 4 2" xfId="40951"/>
    <cellStyle name="Normal 7 2 4 2 2" xfId="40952"/>
    <cellStyle name="Normal 7 2 4 2 2 2" xfId="40953"/>
    <cellStyle name="Normal 7 2 4 2 2 2 2" xfId="40954"/>
    <cellStyle name="Normal 7 2 4 2 2 3" xfId="40955"/>
    <cellStyle name="Normal 7 2 4 2 2 3 2" xfId="40956"/>
    <cellStyle name="Normal 7 2 4 2 2 4" xfId="40957"/>
    <cellStyle name="Normal 7 2 4 2 3" xfId="40958"/>
    <cellStyle name="Normal 7 2 4 2 3 2" xfId="40959"/>
    <cellStyle name="Normal 7 2 4 2 4" xfId="40960"/>
    <cellStyle name="Normal 7 2 4 2 4 2" xfId="40961"/>
    <cellStyle name="Normal 7 2 4 2 5" xfId="40962"/>
    <cellStyle name="Normal 7 2 4 3" xfId="40963"/>
    <cellStyle name="Normal 7 2 4 3 2" xfId="40964"/>
    <cellStyle name="Normal 7 2 4 3 2 2" xfId="40965"/>
    <cellStyle name="Normal 7 2 4 3 3" xfId="40966"/>
    <cellStyle name="Normal 7 2 4 3 3 2" xfId="40967"/>
    <cellStyle name="Normal 7 2 4 3 4" xfId="40968"/>
    <cellStyle name="Normal 7 2 4 4" xfId="40969"/>
    <cellStyle name="Normal 7 2 4 4 2" xfId="40970"/>
    <cellStyle name="Normal 7 2 4 5" xfId="40971"/>
    <cellStyle name="Normal 7 2 4 5 2" xfId="40972"/>
    <cellStyle name="Normal 7 2 4 6" xfId="40973"/>
    <cellStyle name="Normal 7 2 5" xfId="40974"/>
    <cellStyle name="Normal 7 2 5 2" xfId="40975"/>
    <cellStyle name="Normal 7 2 5 2 2" xfId="40976"/>
    <cellStyle name="Normal 7 2 5 2 2 2" xfId="40977"/>
    <cellStyle name="Normal 7 2 5 2 2 2 2" xfId="40978"/>
    <cellStyle name="Normal 7 2 5 2 2 3" xfId="40979"/>
    <cellStyle name="Normal 7 2 5 2 2 3 2" xfId="40980"/>
    <cellStyle name="Normal 7 2 5 2 2 4" xfId="40981"/>
    <cellStyle name="Normal 7 2 5 2 3" xfId="40982"/>
    <cellStyle name="Normal 7 2 5 2 3 2" xfId="40983"/>
    <cellStyle name="Normal 7 2 5 2 4" xfId="40984"/>
    <cellStyle name="Normal 7 2 5 2 4 2" xfId="40985"/>
    <cellStyle name="Normal 7 2 5 2 5" xfId="40986"/>
    <cellStyle name="Normal 7 2 5 3" xfId="40987"/>
    <cellStyle name="Normal 7 2 5 3 2" xfId="40988"/>
    <cellStyle name="Normal 7 2 5 3 2 2" xfId="40989"/>
    <cellStyle name="Normal 7 2 5 3 3" xfId="40990"/>
    <cellStyle name="Normal 7 2 5 3 3 2" xfId="40991"/>
    <cellStyle name="Normal 7 2 5 3 4" xfId="40992"/>
    <cellStyle name="Normal 7 2 5 4" xfId="40993"/>
    <cellStyle name="Normal 7 2 5 4 2" xfId="40994"/>
    <cellStyle name="Normal 7 2 5 5" xfId="40995"/>
    <cellStyle name="Normal 7 2 5 5 2" xfId="40996"/>
    <cellStyle name="Normal 7 2 5 6" xfId="40997"/>
    <cellStyle name="Normal 7 2 6" xfId="40998"/>
    <cellStyle name="Normal 7 2 6 2" xfId="40999"/>
    <cellStyle name="Normal 7 2 6 2 2" xfId="41000"/>
    <cellStyle name="Normal 7 2 6 2 2 2" xfId="41001"/>
    <cellStyle name="Normal 7 2 6 2 3" xfId="41002"/>
    <cellStyle name="Normal 7 2 6 2 3 2" xfId="41003"/>
    <cellStyle name="Normal 7 2 6 2 4" xfId="41004"/>
    <cellStyle name="Normal 7 2 6 3" xfId="41005"/>
    <cellStyle name="Normal 7 2 6 3 2" xfId="41006"/>
    <cellStyle name="Normal 7 2 6 4" xfId="41007"/>
    <cellStyle name="Normal 7 2 6 4 2" xfId="41008"/>
    <cellStyle name="Normal 7 2 6 5" xfId="41009"/>
    <cellStyle name="Normal 7 2 7" xfId="41010"/>
    <cellStyle name="Normal 7 2 7 2" xfId="41011"/>
    <cellStyle name="Normal 7 2 7 2 2" xfId="41012"/>
    <cellStyle name="Normal 7 2 7 3" xfId="41013"/>
    <cellStyle name="Normal 7 2 7 3 2" xfId="41014"/>
    <cellStyle name="Normal 7 2 7 4" xfId="41015"/>
    <cellStyle name="Normal 7 2 8" xfId="41016"/>
    <cellStyle name="Normal 7 2 8 2" xfId="41017"/>
    <cellStyle name="Normal 7 2 9" xfId="41018"/>
    <cellStyle name="Normal 7 2 9 2" xfId="41019"/>
    <cellStyle name="Normal 7 20" xfId="41020"/>
    <cellStyle name="Normal 7 21" xfId="41021"/>
    <cellStyle name="Normal 7 22" xfId="41022"/>
    <cellStyle name="Normal 7 23" xfId="41023"/>
    <cellStyle name="Normal 7 24" xfId="41024"/>
    <cellStyle name="Normal 7 25" xfId="41025"/>
    <cellStyle name="Normal 7 26" xfId="41026"/>
    <cellStyle name="Normal 7 27" xfId="41027"/>
    <cellStyle name="Normal 7 28" xfId="41028"/>
    <cellStyle name="Normal 7 29" xfId="41029"/>
    <cellStyle name="Normal 7 3" xfId="41030"/>
    <cellStyle name="Normal 7 3 10" xfId="41031"/>
    <cellStyle name="Normal 7 3 2" xfId="41032"/>
    <cellStyle name="Normal 7 3 2 2" xfId="41033"/>
    <cellStyle name="Normal 7 3 2 2 2" xfId="41034"/>
    <cellStyle name="Normal 7 3 2 2 2 2" xfId="41035"/>
    <cellStyle name="Normal 7 3 2 2 2 2 2" xfId="41036"/>
    <cellStyle name="Normal 7 3 2 2 2 2 2 2" xfId="41037"/>
    <cellStyle name="Normal 7 3 2 2 2 2 3" xfId="41038"/>
    <cellStyle name="Normal 7 3 2 2 2 2 3 2" xfId="41039"/>
    <cellStyle name="Normal 7 3 2 2 2 2 4" xfId="41040"/>
    <cellStyle name="Normal 7 3 2 2 2 3" xfId="41041"/>
    <cellStyle name="Normal 7 3 2 2 2 3 2" xfId="41042"/>
    <cellStyle name="Normal 7 3 2 2 2 4" xfId="41043"/>
    <cellStyle name="Normal 7 3 2 2 2 4 2" xfId="41044"/>
    <cellStyle name="Normal 7 3 2 2 2 5" xfId="41045"/>
    <cellStyle name="Normal 7 3 2 2 3" xfId="41046"/>
    <cellStyle name="Normal 7 3 2 2 3 2" xfId="41047"/>
    <cellStyle name="Normal 7 3 2 2 3 2 2" xfId="41048"/>
    <cellStyle name="Normal 7 3 2 2 3 3" xfId="41049"/>
    <cellStyle name="Normal 7 3 2 2 3 3 2" xfId="41050"/>
    <cellStyle name="Normal 7 3 2 2 3 4" xfId="41051"/>
    <cellStyle name="Normal 7 3 2 2 4" xfId="41052"/>
    <cellStyle name="Normal 7 3 2 2 4 2" xfId="41053"/>
    <cellStyle name="Normal 7 3 2 2 5" xfId="41054"/>
    <cellStyle name="Normal 7 3 2 2 5 2" xfId="41055"/>
    <cellStyle name="Normal 7 3 2 2 6" xfId="41056"/>
    <cellStyle name="Normal 7 3 2 3" xfId="41057"/>
    <cellStyle name="Normal 7 3 2 3 2" xfId="41058"/>
    <cellStyle name="Normal 7 3 2 3 2 2" xfId="41059"/>
    <cellStyle name="Normal 7 3 2 3 2 2 2" xfId="41060"/>
    <cellStyle name="Normal 7 3 2 3 2 2 2 2" xfId="41061"/>
    <cellStyle name="Normal 7 3 2 3 2 2 3" xfId="41062"/>
    <cellStyle name="Normal 7 3 2 3 2 2 3 2" xfId="41063"/>
    <cellStyle name="Normal 7 3 2 3 2 2 4" xfId="41064"/>
    <cellStyle name="Normal 7 3 2 3 2 3" xfId="41065"/>
    <cellStyle name="Normal 7 3 2 3 2 3 2" xfId="41066"/>
    <cellStyle name="Normal 7 3 2 3 2 4" xfId="41067"/>
    <cellStyle name="Normal 7 3 2 3 2 4 2" xfId="41068"/>
    <cellStyle name="Normal 7 3 2 3 2 5" xfId="41069"/>
    <cellStyle name="Normal 7 3 2 3 3" xfId="41070"/>
    <cellStyle name="Normal 7 3 2 3 3 2" xfId="41071"/>
    <cellStyle name="Normal 7 3 2 3 3 2 2" xfId="41072"/>
    <cellStyle name="Normal 7 3 2 3 3 3" xfId="41073"/>
    <cellStyle name="Normal 7 3 2 3 3 3 2" xfId="41074"/>
    <cellStyle name="Normal 7 3 2 3 3 4" xfId="41075"/>
    <cellStyle name="Normal 7 3 2 3 4" xfId="41076"/>
    <cellStyle name="Normal 7 3 2 3 4 2" xfId="41077"/>
    <cellStyle name="Normal 7 3 2 3 5" xfId="41078"/>
    <cellStyle name="Normal 7 3 2 3 5 2" xfId="41079"/>
    <cellStyle name="Normal 7 3 2 3 6" xfId="41080"/>
    <cellStyle name="Normal 7 3 2 4" xfId="41081"/>
    <cellStyle name="Normal 7 3 2 4 2" xfId="41082"/>
    <cellStyle name="Normal 7 3 2 4 2 2" xfId="41083"/>
    <cellStyle name="Normal 7 3 2 4 2 2 2" xfId="41084"/>
    <cellStyle name="Normal 7 3 2 4 2 2 2 2" xfId="41085"/>
    <cellStyle name="Normal 7 3 2 4 2 2 3" xfId="41086"/>
    <cellStyle name="Normal 7 3 2 4 2 2 3 2" xfId="41087"/>
    <cellStyle name="Normal 7 3 2 4 2 2 4" xfId="41088"/>
    <cellStyle name="Normal 7 3 2 4 2 3" xfId="41089"/>
    <cellStyle name="Normal 7 3 2 4 2 3 2" xfId="41090"/>
    <cellStyle name="Normal 7 3 2 4 2 4" xfId="41091"/>
    <cellStyle name="Normal 7 3 2 4 2 4 2" xfId="41092"/>
    <cellStyle name="Normal 7 3 2 4 2 5" xfId="41093"/>
    <cellStyle name="Normal 7 3 2 4 3" xfId="41094"/>
    <cellStyle name="Normal 7 3 2 4 3 2" xfId="41095"/>
    <cellStyle name="Normal 7 3 2 4 3 2 2" xfId="41096"/>
    <cellStyle name="Normal 7 3 2 4 3 3" xfId="41097"/>
    <cellStyle name="Normal 7 3 2 4 3 3 2" xfId="41098"/>
    <cellStyle name="Normal 7 3 2 4 3 4" xfId="41099"/>
    <cellStyle name="Normal 7 3 2 4 4" xfId="41100"/>
    <cellStyle name="Normal 7 3 2 4 4 2" xfId="41101"/>
    <cellStyle name="Normal 7 3 2 4 5" xfId="41102"/>
    <cellStyle name="Normal 7 3 2 4 5 2" xfId="41103"/>
    <cellStyle name="Normal 7 3 2 4 6" xfId="41104"/>
    <cellStyle name="Normal 7 3 2 5" xfId="41105"/>
    <cellStyle name="Normal 7 3 2 5 2" xfId="41106"/>
    <cellStyle name="Normal 7 3 2 5 2 2" xfId="41107"/>
    <cellStyle name="Normal 7 3 2 5 2 2 2" xfId="41108"/>
    <cellStyle name="Normal 7 3 2 5 2 3" xfId="41109"/>
    <cellStyle name="Normal 7 3 2 5 2 3 2" xfId="41110"/>
    <cellStyle name="Normal 7 3 2 5 2 4" xfId="41111"/>
    <cellStyle name="Normal 7 3 2 5 3" xfId="41112"/>
    <cellStyle name="Normal 7 3 2 5 3 2" xfId="41113"/>
    <cellStyle name="Normal 7 3 2 5 4" xfId="41114"/>
    <cellStyle name="Normal 7 3 2 5 4 2" xfId="41115"/>
    <cellStyle name="Normal 7 3 2 5 5" xfId="41116"/>
    <cellStyle name="Normal 7 3 2 6" xfId="41117"/>
    <cellStyle name="Normal 7 3 2 6 2" xfId="41118"/>
    <cellStyle name="Normal 7 3 2 6 2 2" xfId="41119"/>
    <cellStyle name="Normal 7 3 2 6 3" xfId="41120"/>
    <cellStyle name="Normal 7 3 2 6 3 2" xfId="41121"/>
    <cellStyle name="Normal 7 3 2 6 4" xfId="41122"/>
    <cellStyle name="Normal 7 3 2 7" xfId="41123"/>
    <cellStyle name="Normal 7 3 2 7 2" xfId="41124"/>
    <cellStyle name="Normal 7 3 2 8" xfId="41125"/>
    <cellStyle name="Normal 7 3 2 8 2" xfId="41126"/>
    <cellStyle name="Normal 7 3 2 9" xfId="41127"/>
    <cellStyle name="Normal 7 3 3" xfId="41128"/>
    <cellStyle name="Normal 7 3 3 2" xfId="41129"/>
    <cellStyle name="Normal 7 3 3 2 2" xfId="41130"/>
    <cellStyle name="Normal 7 3 3 2 2 2" xfId="41131"/>
    <cellStyle name="Normal 7 3 3 2 2 2 2" xfId="41132"/>
    <cellStyle name="Normal 7 3 3 2 2 3" xfId="41133"/>
    <cellStyle name="Normal 7 3 3 2 2 3 2" xfId="41134"/>
    <cellStyle name="Normal 7 3 3 2 2 4" xfId="41135"/>
    <cellStyle name="Normal 7 3 3 2 3" xfId="41136"/>
    <cellStyle name="Normal 7 3 3 2 3 2" xfId="41137"/>
    <cellStyle name="Normal 7 3 3 2 4" xfId="41138"/>
    <cellStyle name="Normal 7 3 3 2 4 2" xfId="41139"/>
    <cellStyle name="Normal 7 3 3 2 5" xfId="41140"/>
    <cellStyle name="Normal 7 3 3 3" xfId="41141"/>
    <cellStyle name="Normal 7 3 3 3 2" xfId="41142"/>
    <cellStyle name="Normal 7 3 3 3 2 2" xfId="41143"/>
    <cellStyle name="Normal 7 3 3 3 3" xfId="41144"/>
    <cellStyle name="Normal 7 3 3 3 3 2" xfId="41145"/>
    <cellStyle name="Normal 7 3 3 3 4" xfId="41146"/>
    <cellStyle name="Normal 7 3 3 4" xfId="41147"/>
    <cellStyle name="Normal 7 3 3 4 2" xfId="41148"/>
    <cellStyle name="Normal 7 3 3 5" xfId="41149"/>
    <cellStyle name="Normal 7 3 3 5 2" xfId="41150"/>
    <cellStyle name="Normal 7 3 3 6" xfId="41151"/>
    <cellStyle name="Normal 7 3 4" xfId="41152"/>
    <cellStyle name="Normal 7 3 4 2" xfId="41153"/>
    <cellStyle name="Normal 7 3 4 2 2" xfId="41154"/>
    <cellStyle name="Normal 7 3 4 2 2 2" xfId="41155"/>
    <cellStyle name="Normal 7 3 4 2 2 2 2" xfId="41156"/>
    <cellStyle name="Normal 7 3 4 2 2 3" xfId="41157"/>
    <cellStyle name="Normal 7 3 4 2 2 3 2" xfId="41158"/>
    <cellStyle name="Normal 7 3 4 2 2 4" xfId="41159"/>
    <cellStyle name="Normal 7 3 4 2 3" xfId="41160"/>
    <cellStyle name="Normal 7 3 4 2 3 2" xfId="41161"/>
    <cellStyle name="Normal 7 3 4 2 4" xfId="41162"/>
    <cellStyle name="Normal 7 3 4 2 4 2" xfId="41163"/>
    <cellStyle name="Normal 7 3 4 2 5" xfId="41164"/>
    <cellStyle name="Normal 7 3 4 3" xfId="41165"/>
    <cellStyle name="Normal 7 3 4 3 2" xfId="41166"/>
    <cellStyle name="Normal 7 3 4 3 2 2" xfId="41167"/>
    <cellStyle name="Normal 7 3 4 3 3" xfId="41168"/>
    <cellStyle name="Normal 7 3 4 3 3 2" xfId="41169"/>
    <cellStyle name="Normal 7 3 4 3 4" xfId="41170"/>
    <cellStyle name="Normal 7 3 4 4" xfId="41171"/>
    <cellStyle name="Normal 7 3 4 4 2" xfId="41172"/>
    <cellStyle name="Normal 7 3 4 5" xfId="41173"/>
    <cellStyle name="Normal 7 3 4 5 2" xfId="41174"/>
    <cellStyle name="Normal 7 3 4 6" xfId="41175"/>
    <cellStyle name="Normal 7 3 5" xfId="41176"/>
    <cellStyle name="Normal 7 3 5 2" xfId="41177"/>
    <cellStyle name="Normal 7 3 5 2 2" xfId="41178"/>
    <cellStyle name="Normal 7 3 5 2 2 2" xfId="41179"/>
    <cellStyle name="Normal 7 3 5 2 2 2 2" xfId="41180"/>
    <cellStyle name="Normal 7 3 5 2 2 3" xfId="41181"/>
    <cellStyle name="Normal 7 3 5 2 2 3 2" xfId="41182"/>
    <cellStyle name="Normal 7 3 5 2 2 4" xfId="41183"/>
    <cellStyle name="Normal 7 3 5 2 3" xfId="41184"/>
    <cellStyle name="Normal 7 3 5 2 3 2" xfId="41185"/>
    <cellStyle name="Normal 7 3 5 2 4" xfId="41186"/>
    <cellStyle name="Normal 7 3 5 2 4 2" xfId="41187"/>
    <cellStyle name="Normal 7 3 5 2 5" xfId="41188"/>
    <cellStyle name="Normal 7 3 5 3" xfId="41189"/>
    <cellStyle name="Normal 7 3 5 3 2" xfId="41190"/>
    <cellStyle name="Normal 7 3 5 3 2 2" xfId="41191"/>
    <cellStyle name="Normal 7 3 5 3 3" xfId="41192"/>
    <cellStyle name="Normal 7 3 5 3 3 2" xfId="41193"/>
    <cellStyle name="Normal 7 3 5 3 4" xfId="41194"/>
    <cellStyle name="Normal 7 3 5 4" xfId="41195"/>
    <cellStyle name="Normal 7 3 5 4 2" xfId="41196"/>
    <cellStyle name="Normal 7 3 5 5" xfId="41197"/>
    <cellStyle name="Normal 7 3 5 5 2" xfId="41198"/>
    <cellStyle name="Normal 7 3 5 6" xfId="41199"/>
    <cellStyle name="Normal 7 3 6" xfId="41200"/>
    <cellStyle name="Normal 7 3 6 2" xfId="41201"/>
    <cellStyle name="Normal 7 3 6 2 2" xfId="41202"/>
    <cellStyle name="Normal 7 3 6 2 2 2" xfId="41203"/>
    <cellStyle name="Normal 7 3 6 2 3" xfId="41204"/>
    <cellStyle name="Normal 7 3 6 2 3 2" xfId="41205"/>
    <cellStyle name="Normal 7 3 6 2 4" xfId="41206"/>
    <cellStyle name="Normal 7 3 6 3" xfId="41207"/>
    <cellStyle name="Normal 7 3 6 3 2" xfId="41208"/>
    <cellStyle name="Normal 7 3 6 4" xfId="41209"/>
    <cellStyle name="Normal 7 3 6 4 2" xfId="41210"/>
    <cellStyle name="Normal 7 3 6 5" xfId="41211"/>
    <cellStyle name="Normal 7 3 7" xfId="41212"/>
    <cellStyle name="Normal 7 3 7 2" xfId="41213"/>
    <cellStyle name="Normal 7 3 7 2 2" xfId="41214"/>
    <cellStyle name="Normal 7 3 7 3" xfId="41215"/>
    <cellStyle name="Normal 7 3 7 3 2" xfId="41216"/>
    <cellStyle name="Normal 7 3 7 4" xfId="41217"/>
    <cellStyle name="Normal 7 3 8" xfId="41218"/>
    <cellStyle name="Normal 7 3 8 2" xfId="41219"/>
    <cellStyle name="Normal 7 3 9" xfId="41220"/>
    <cellStyle name="Normal 7 3 9 2" xfId="41221"/>
    <cellStyle name="Normal 7 30" xfId="41222"/>
    <cellStyle name="Normal 7 31" xfId="41223"/>
    <cellStyle name="Normal 7 32" xfId="41224"/>
    <cellStyle name="Normal 7 32 2" xfId="41225"/>
    <cellStyle name="Normal 7 32 2 2" xfId="41226"/>
    <cellStyle name="Normal 7 32 2 2 2" xfId="41227"/>
    <cellStyle name="Normal 7 32 2 2 2 2" xfId="41228"/>
    <cellStyle name="Normal 7 32 2 2 2 2 2" xfId="41229"/>
    <cellStyle name="Normal 7 32 2 2 2 3" xfId="41230"/>
    <cellStyle name="Normal 7 32 2 2 2 3 2" xfId="41231"/>
    <cellStyle name="Normal 7 32 2 2 2 4" xfId="41232"/>
    <cellStyle name="Normal 7 32 2 2 3" xfId="41233"/>
    <cellStyle name="Normal 7 32 2 2 3 2" xfId="41234"/>
    <cellStyle name="Normal 7 32 2 2 4" xfId="41235"/>
    <cellStyle name="Normal 7 32 2 2 4 2" xfId="41236"/>
    <cellStyle name="Normal 7 32 2 2 5" xfId="41237"/>
    <cellStyle name="Normal 7 32 2 3" xfId="41238"/>
    <cellStyle name="Normal 7 32 2 3 2" xfId="41239"/>
    <cellStyle name="Normal 7 32 2 3 2 2" xfId="41240"/>
    <cellStyle name="Normal 7 32 2 3 3" xfId="41241"/>
    <cellStyle name="Normal 7 32 2 3 3 2" xfId="41242"/>
    <cellStyle name="Normal 7 32 2 3 4" xfId="41243"/>
    <cellStyle name="Normal 7 32 2 4" xfId="41244"/>
    <cellStyle name="Normal 7 32 2 4 2" xfId="41245"/>
    <cellStyle name="Normal 7 32 2 5" xfId="41246"/>
    <cellStyle name="Normal 7 32 2 5 2" xfId="41247"/>
    <cellStyle name="Normal 7 32 2 6" xfId="41248"/>
    <cellStyle name="Normal 7 32 3" xfId="41249"/>
    <cellStyle name="Normal 7 32 3 2" xfId="41250"/>
    <cellStyle name="Normal 7 32 3 2 2" xfId="41251"/>
    <cellStyle name="Normal 7 32 3 2 2 2" xfId="41252"/>
    <cellStyle name="Normal 7 32 3 2 2 2 2" xfId="41253"/>
    <cellStyle name="Normal 7 32 3 2 2 3" xfId="41254"/>
    <cellStyle name="Normal 7 32 3 2 2 3 2" xfId="41255"/>
    <cellStyle name="Normal 7 32 3 2 2 4" xfId="41256"/>
    <cellStyle name="Normal 7 32 3 2 3" xfId="41257"/>
    <cellStyle name="Normal 7 32 3 2 3 2" xfId="41258"/>
    <cellStyle name="Normal 7 32 3 2 4" xfId="41259"/>
    <cellStyle name="Normal 7 32 3 2 4 2" xfId="41260"/>
    <cellStyle name="Normal 7 32 3 2 5" xfId="41261"/>
    <cellStyle name="Normal 7 32 3 3" xfId="41262"/>
    <cellStyle name="Normal 7 32 3 3 2" xfId="41263"/>
    <cellStyle name="Normal 7 32 3 3 2 2" xfId="41264"/>
    <cellStyle name="Normal 7 32 3 3 3" xfId="41265"/>
    <cellStyle name="Normal 7 32 3 3 3 2" xfId="41266"/>
    <cellStyle name="Normal 7 32 3 3 4" xfId="41267"/>
    <cellStyle name="Normal 7 32 3 4" xfId="41268"/>
    <cellStyle name="Normal 7 32 3 4 2" xfId="41269"/>
    <cellStyle name="Normal 7 32 3 5" xfId="41270"/>
    <cellStyle name="Normal 7 32 3 5 2" xfId="41271"/>
    <cellStyle name="Normal 7 32 3 6" xfId="41272"/>
    <cellStyle name="Normal 7 32 4" xfId="41273"/>
    <cellStyle name="Normal 7 32 4 2" xfId="41274"/>
    <cellStyle name="Normal 7 32 4 2 2" xfId="41275"/>
    <cellStyle name="Normal 7 32 4 2 2 2" xfId="41276"/>
    <cellStyle name="Normal 7 32 4 2 2 2 2" xfId="41277"/>
    <cellStyle name="Normal 7 32 4 2 2 3" xfId="41278"/>
    <cellStyle name="Normal 7 32 4 2 2 3 2" xfId="41279"/>
    <cellStyle name="Normal 7 32 4 2 2 4" xfId="41280"/>
    <cellStyle name="Normal 7 32 4 2 3" xfId="41281"/>
    <cellStyle name="Normal 7 32 4 2 3 2" xfId="41282"/>
    <cellStyle name="Normal 7 32 4 2 4" xfId="41283"/>
    <cellStyle name="Normal 7 32 4 2 4 2" xfId="41284"/>
    <cellStyle name="Normal 7 32 4 2 5" xfId="41285"/>
    <cellStyle name="Normal 7 32 4 3" xfId="41286"/>
    <cellStyle name="Normal 7 32 4 3 2" xfId="41287"/>
    <cellStyle name="Normal 7 32 4 3 2 2" xfId="41288"/>
    <cellStyle name="Normal 7 32 4 3 3" xfId="41289"/>
    <cellStyle name="Normal 7 32 4 3 3 2" xfId="41290"/>
    <cellStyle name="Normal 7 32 4 3 4" xfId="41291"/>
    <cellStyle name="Normal 7 32 4 4" xfId="41292"/>
    <cellStyle name="Normal 7 32 4 4 2" xfId="41293"/>
    <cellStyle name="Normal 7 32 4 5" xfId="41294"/>
    <cellStyle name="Normal 7 32 4 5 2" xfId="41295"/>
    <cellStyle name="Normal 7 32 4 6" xfId="41296"/>
    <cellStyle name="Normal 7 32 5" xfId="41297"/>
    <cellStyle name="Normal 7 32 5 2" xfId="41298"/>
    <cellStyle name="Normal 7 32 5 2 2" xfId="41299"/>
    <cellStyle name="Normal 7 32 5 2 2 2" xfId="41300"/>
    <cellStyle name="Normal 7 32 5 2 3" xfId="41301"/>
    <cellStyle name="Normal 7 32 5 2 3 2" xfId="41302"/>
    <cellStyle name="Normal 7 32 5 2 4" xfId="41303"/>
    <cellStyle name="Normal 7 32 5 3" xfId="41304"/>
    <cellStyle name="Normal 7 32 5 3 2" xfId="41305"/>
    <cellStyle name="Normal 7 32 5 4" xfId="41306"/>
    <cellStyle name="Normal 7 32 5 4 2" xfId="41307"/>
    <cellStyle name="Normal 7 32 5 5" xfId="41308"/>
    <cellStyle name="Normal 7 32 6" xfId="41309"/>
    <cellStyle name="Normal 7 32 6 2" xfId="41310"/>
    <cellStyle name="Normal 7 32 6 2 2" xfId="41311"/>
    <cellStyle name="Normal 7 32 6 3" xfId="41312"/>
    <cellStyle name="Normal 7 32 6 3 2" xfId="41313"/>
    <cellStyle name="Normal 7 32 6 4" xfId="41314"/>
    <cellStyle name="Normal 7 32 7" xfId="41315"/>
    <cellStyle name="Normal 7 32 7 2" xfId="41316"/>
    <cellStyle name="Normal 7 32 8" xfId="41317"/>
    <cellStyle name="Normal 7 32 8 2" xfId="41318"/>
    <cellStyle name="Normal 7 32 9" xfId="41319"/>
    <cellStyle name="Normal 7 33" xfId="41320"/>
    <cellStyle name="Normal 7 33 2" xfId="41321"/>
    <cellStyle name="Normal 7 33 2 2" xfId="41322"/>
    <cellStyle name="Normal 7 33 2 2 2" xfId="41323"/>
    <cellStyle name="Normal 7 33 2 2 2 2" xfId="41324"/>
    <cellStyle name="Normal 7 33 2 2 3" xfId="41325"/>
    <cellStyle name="Normal 7 33 2 2 3 2" xfId="41326"/>
    <cellStyle name="Normal 7 33 2 2 4" xfId="41327"/>
    <cellStyle name="Normal 7 33 2 3" xfId="41328"/>
    <cellStyle name="Normal 7 33 2 3 2" xfId="41329"/>
    <cellStyle name="Normal 7 33 2 4" xfId="41330"/>
    <cellStyle name="Normal 7 33 2 4 2" xfId="41331"/>
    <cellStyle name="Normal 7 33 2 5" xfId="41332"/>
    <cellStyle name="Normal 7 33 3" xfId="41333"/>
    <cellStyle name="Normal 7 33 3 2" xfId="41334"/>
    <cellStyle name="Normal 7 33 3 2 2" xfId="41335"/>
    <cellStyle name="Normal 7 33 3 3" xfId="41336"/>
    <cellStyle name="Normal 7 33 3 3 2" xfId="41337"/>
    <cellStyle name="Normal 7 33 3 4" xfId="41338"/>
    <cellStyle name="Normal 7 33 4" xfId="41339"/>
    <cellStyle name="Normal 7 33 4 2" xfId="41340"/>
    <cellStyle name="Normal 7 33 5" xfId="41341"/>
    <cellStyle name="Normal 7 33 5 2" xfId="41342"/>
    <cellStyle name="Normal 7 33 6" xfId="41343"/>
    <cellStyle name="Normal 7 34" xfId="41344"/>
    <cellStyle name="Normal 7 34 2" xfId="41345"/>
    <cellStyle name="Normal 7 34 2 2" xfId="41346"/>
    <cellStyle name="Normal 7 34 2 2 2" xfId="41347"/>
    <cellStyle name="Normal 7 34 2 2 2 2" xfId="41348"/>
    <cellStyle name="Normal 7 34 2 2 3" xfId="41349"/>
    <cellStyle name="Normal 7 34 2 2 3 2" xfId="41350"/>
    <cellStyle name="Normal 7 34 2 2 4" xfId="41351"/>
    <cellStyle name="Normal 7 34 2 3" xfId="41352"/>
    <cellStyle name="Normal 7 34 2 3 2" xfId="41353"/>
    <cellStyle name="Normal 7 34 2 4" xfId="41354"/>
    <cellStyle name="Normal 7 34 2 4 2" xfId="41355"/>
    <cellStyle name="Normal 7 34 2 5" xfId="41356"/>
    <cellStyle name="Normal 7 34 3" xfId="41357"/>
    <cellStyle name="Normal 7 34 3 2" xfId="41358"/>
    <cellStyle name="Normal 7 34 3 2 2" xfId="41359"/>
    <cellStyle name="Normal 7 34 3 3" xfId="41360"/>
    <cellStyle name="Normal 7 34 3 3 2" xfId="41361"/>
    <cellStyle name="Normal 7 34 3 4" xfId="41362"/>
    <cellStyle name="Normal 7 34 4" xfId="41363"/>
    <cellStyle name="Normal 7 34 4 2" xfId="41364"/>
    <cellStyle name="Normal 7 34 5" xfId="41365"/>
    <cellStyle name="Normal 7 34 5 2" xfId="41366"/>
    <cellStyle name="Normal 7 34 6" xfId="41367"/>
    <cellStyle name="Normal 7 35" xfId="41368"/>
    <cellStyle name="Normal 7 35 2" xfId="41369"/>
    <cellStyle name="Normal 7 35 2 2" xfId="41370"/>
    <cellStyle name="Normal 7 35 2 2 2" xfId="41371"/>
    <cellStyle name="Normal 7 35 2 2 2 2" xfId="41372"/>
    <cellStyle name="Normal 7 35 2 2 3" xfId="41373"/>
    <cellStyle name="Normal 7 35 2 2 3 2" xfId="41374"/>
    <cellStyle name="Normal 7 35 2 2 4" xfId="41375"/>
    <cellStyle name="Normal 7 35 2 3" xfId="41376"/>
    <cellStyle name="Normal 7 35 2 3 2" xfId="41377"/>
    <cellStyle name="Normal 7 35 2 4" xfId="41378"/>
    <cellStyle name="Normal 7 35 2 4 2" xfId="41379"/>
    <cellStyle name="Normal 7 35 2 5" xfId="41380"/>
    <cellStyle name="Normal 7 35 3" xfId="41381"/>
    <cellStyle name="Normal 7 35 3 2" xfId="41382"/>
    <cellStyle name="Normal 7 35 3 2 2" xfId="41383"/>
    <cellStyle name="Normal 7 35 3 3" xfId="41384"/>
    <cellStyle name="Normal 7 35 3 3 2" xfId="41385"/>
    <cellStyle name="Normal 7 35 3 4" xfId="41386"/>
    <cellStyle name="Normal 7 35 4" xfId="41387"/>
    <cellStyle name="Normal 7 35 4 2" xfId="41388"/>
    <cellStyle name="Normal 7 35 5" xfId="41389"/>
    <cellStyle name="Normal 7 35 5 2" xfId="41390"/>
    <cellStyle name="Normal 7 35 6" xfId="41391"/>
    <cellStyle name="Normal 7 36" xfId="41392"/>
    <cellStyle name="Normal 7 36 2" xfId="41393"/>
    <cellStyle name="Normal 7 36 2 2" xfId="41394"/>
    <cellStyle name="Normal 7 36 2 2 2" xfId="41395"/>
    <cellStyle name="Normal 7 36 2 3" xfId="41396"/>
    <cellStyle name="Normal 7 36 2 3 2" xfId="41397"/>
    <cellStyle name="Normal 7 36 2 4" xfId="41398"/>
    <cellStyle name="Normal 7 36 3" xfId="41399"/>
    <cellStyle name="Normal 7 36 3 2" xfId="41400"/>
    <cellStyle name="Normal 7 36 4" xfId="41401"/>
    <cellStyle name="Normal 7 36 4 2" xfId="41402"/>
    <cellStyle name="Normal 7 36 5" xfId="41403"/>
    <cellStyle name="Normal 7 37" xfId="41404"/>
    <cellStyle name="Normal 7 37 2" xfId="41405"/>
    <cellStyle name="Normal 7 37 2 2" xfId="41406"/>
    <cellStyle name="Normal 7 37 3" xfId="41407"/>
    <cellStyle name="Normal 7 37 3 2" xfId="41408"/>
    <cellStyle name="Normal 7 37 4" xfId="41409"/>
    <cellStyle name="Normal 7 38" xfId="41410"/>
    <cellStyle name="Normal 7 38 2" xfId="41411"/>
    <cellStyle name="Normal 7 39" xfId="41412"/>
    <cellStyle name="Normal 7 39 2" xfId="41413"/>
    <cellStyle name="Normal 7 4" xfId="41414"/>
    <cellStyle name="Normal 7 4 10" xfId="41415"/>
    <cellStyle name="Normal 7 4 2" xfId="41416"/>
    <cellStyle name="Normal 7 4 2 2" xfId="41417"/>
    <cellStyle name="Normal 7 4 2 2 2" xfId="41418"/>
    <cellStyle name="Normal 7 4 2 2 2 2" xfId="41419"/>
    <cellStyle name="Normal 7 4 2 2 2 2 2" xfId="41420"/>
    <cellStyle name="Normal 7 4 2 2 2 2 2 2" xfId="41421"/>
    <cellStyle name="Normal 7 4 2 2 2 2 3" xfId="41422"/>
    <cellStyle name="Normal 7 4 2 2 2 2 3 2" xfId="41423"/>
    <cellStyle name="Normal 7 4 2 2 2 2 4" xfId="41424"/>
    <cellStyle name="Normal 7 4 2 2 2 3" xfId="41425"/>
    <cellStyle name="Normal 7 4 2 2 2 3 2" xfId="41426"/>
    <cellStyle name="Normal 7 4 2 2 2 4" xfId="41427"/>
    <cellStyle name="Normal 7 4 2 2 2 4 2" xfId="41428"/>
    <cellStyle name="Normal 7 4 2 2 2 5" xfId="41429"/>
    <cellStyle name="Normal 7 4 2 2 3" xfId="41430"/>
    <cellStyle name="Normal 7 4 2 2 3 2" xfId="41431"/>
    <cellStyle name="Normal 7 4 2 2 3 2 2" xfId="41432"/>
    <cellStyle name="Normal 7 4 2 2 3 3" xfId="41433"/>
    <cellStyle name="Normal 7 4 2 2 3 3 2" xfId="41434"/>
    <cellStyle name="Normal 7 4 2 2 3 4" xfId="41435"/>
    <cellStyle name="Normal 7 4 2 2 4" xfId="41436"/>
    <cellStyle name="Normal 7 4 2 2 4 2" xfId="41437"/>
    <cellStyle name="Normal 7 4 2 2 5" xfId="41438"/>
    <cellStyle name="Normal 7 4 2 2 5 2" xfId="41439"/>
    <cellStyle name="Normal 7 4 2 2 6" xfId="41440"/>
    <cellStyle name="Normal 7 4 2 3" xfId="41441"/>
    <cellStyle name="Normal 7 4 2 3 2" xfId="41442"/>
    <cellStyle name="Normal 7 4 2 3 2 2" xfId="41443"/>
    <cellStyle name="Normal 7 4 2 3 2 2 2" xfId="41444"/>
    <cellStyle name="Normal 7 4 2 3 2 2 2 2" xfId="41445"/>
    <cellStyle name="Normal 7 4 2 3 2 2 3" xfId="41446"/>
    <cellStyle name="Normal 7 4 2 3 2 2 3 2" xfId="41447"/>
    <cellStyle name="Normal 7 4 2 3 2 2 4" xfId="41448"/>
    <cellStyle name="Normal 7 4 2 3 2 3" xfId="41449"/>
    <cellStyle name="Normal 7 4 2 3 2 3 2" xfId="41450"/>
    <cellStyle name="Normal 7 4 2 3 2 4" xfId="41451"/>
    <cellStyle name="Normal 7 4 2 3 2 4 2" xfId="41452"/>
    <cellStyle name="Normal 7 4 2 3 2 5" xfId="41453"/>
    <cellStyle name="Normal 7 4 2 3 3" xfId="41454"/>
    <cellStyle name="Normal 7 4 2 3 3 2" xfId="41455"/>
    <cellStyle name="Normal 7 4 2 3 3 2 2" xfId="41456"/>
    <cellStyle name="Normal 7 4 2 3 3 3" xfId="41457"/>
    <cellStyle name="Normal 7 4 2 3 3 3 2" xfId="41458"/>
    <cellStyle name="Normal 7 4 2 3 3 4" xfId="41459"/>
    <cellStyle name="Normal 7 4 2 3 4" xfId="41460"/>
    <cellStyle name="Normal 7 4 2 3 4 2" xfId="41461"/>
    <cellStyle name="Normal 7 4 2 3 5" xfId="41462"/>
    <cellStyle name="Normal 7 4 2 3 5 2" xfId="41463"/>
    <cellStyle name="Normal 7 4 2 3 6" xfId="41464"/>
    <cellStyle name="Normal 7 4 2 4" xfId="41465"/>
    <cellStyle name="Normal 7 4 2 4 2" xfId="41466"/>
    <cellStyle name="Normal 7 4 2 4 2 2" xfId="41467"/>
    <cellStyle name="Normal 7 4 2 4 2 2 2" xfId="41468"/>
    <cellStyle name="Normal 7 4 2 4 2 2 2 2" xfId="41469"/>
    <cellStyle name="Normal 7 4 2 4 2 2 3" xfId="41470"/>
    <cellStyle name="Normal 7 4 2 4 2 2 3 2" xfId="41471"/>
    <cellStyle name="Normal 7 4 2 4 2 2 4" xfId="41472"/>
    <cellStyle name="Normal 7 4 2 4 2 3" xfId="41473"/>
    <cellStyle name="Normal 7 4 2 4 2 3 2" xfId="41474"/>
    <cellStyle name="Normal 7 4 2 4 2 4" xfId="41475"/>
    <cellStyle name="Normal 7 4 2 4 2 4 2" xfId="41476"/>
    <cellStyle name="Normal 7 4 2 4 2 5" xfId="41477"/>
    <cellStyle name="Normal 7 4 2 4 3" xfId="41478"/>
    <cellStyle name="Normal 7 4 2 4 3 2" xfId="41479"/>
    <cellStyle name="Normal 7 4 2 4 3 2 2" xfId="41480"/>
    <cellStyle name="Normal 7 4 2 4 3 3" xfId="41481"/>
    <cellStyle name="Normal 7 4 2 4 3 3 2" xfId="41482"/>
    <cellStyle name="Normal 7 4 2 4 3 4" xfId="41483"/>
    <cellStyle name="Normal 7 4 2 4 4" xfId="41484"/>
    <cellStyle name="Normal 7 4 2 4 4 2" xfId="41485"/>
    <cellStyle name="Normal 7 4 2 4 5" xfId="41486"/>
    <cellStyle name="Normal 7 4 2 4 5 2" xfId="41487"/>
    <cellStyle name="Normal 7 4 2 4 6" xfId="41488"/>
    <cellStyle name="Normal 7 4 2 5" xfId="41489"/>
    <cellStyle name="Normal 7 4 2 5 2" xfId="41490"/>
    <cellStyle name="Normal 7 4 2 5 2 2" xfId="41491"/>
    <cellStyle name="Normal 7 4 2 5 2 2 2" xfId="41492"/>
    <cellStyle name="Normal 7 4 2 5 2 3" xfId="41493"/>
    <cellStyle name="Normal 7 4 2 5 2 3 2" xfId="41494"/>
    <cellStyle name="Normal 7 4 2 5 2 4" xfId="41495"/>
    <cellStyle name="Normal 7 4 2 5 3" xfId="41496"/>
    <cellStyle name="Normal 7 4 2 5 3 2" xfId="41497"/>
    <cellStyle name="Normal 7 4 2 5 4" xfId="41498"/>
    <cellStyle name="Normal 7 4 2 5 4 2" xfId="41499"/>
    <cellStyle name="Normal 7 4 2 5 5" xfId="41500"/>
    <cellStyle name="Normal 7 4 2 6" xfId="41501"/>
    <cellStyle name="Normal 7 4 2 6 2" xfId="41502"/>
    <cellStyle name="Normal 7 4 2 6 2 2" xfId="41503"/>
    <cellStyle name="Normal 7 4 2 6 3" xfId="41504"/>
    <cellStyle name="Normal 7 4 2 6 3 2" xfId="41505"/>
    <cellStyle name="Normal 7 4 2 6 4" xfId="41506"/>
    <cellStyle name="Normal 7 4 2 7" xfId="41507"/>
    <cellStyle name="Normal 7 4 2 7 2" xfId="41508"/>
    <cellStyle name="Normal 7 4 2 8" xfId="41509"/>
    <cellStyle name="Normal 7 4 2 8 2" xfId="41510"/>
    <cellStyle name="Normal 7 4 2 9" xfId="41511"/>
    <cellStyle name="Normal 7 4 3" xfId="41512"/>
    <cellStyle name="Normal 7 4 3 2" xfId="41513"/>
    <cellStyle name="Normal 7 4 3 2 2" xfId="41514"/>
    <cellStyle name="Normal 7 4 3 2 2 2" xfId="41515"/>
    <cellStyle name="Normal 7 4 3 2 2 2 2" xfId="41516"/>
    <cellStyle name="Normal 7 4 3 2 2 3" xfId="41517"/>
    <cellStyle name="Normal 7 4 3 2 2 3 2" xfId="41518"/>
    <cellStyle name="Normal 7 4 3 2 2 4" xfId="41519"/>
    <cellStyle name="Normal 7 4 3 2 3" xfId="41520"/>
    <cellStyle name="Normal 7 4 3 2 3 2" xfId="41521"/>
    <cellStyle name="Normal 7 4 3 2 4" xfId="41522"/>
    <cellStyle name="Normal 7 4 3 2 4 2" xfId="41523"/>
    <cellStyle name="Normal 7 4 3 2 5" xfId="41524"/>
    <cellStyle name="Normal 7 4 3 3" xfId="41525"/>
    <cellStyle name="Normal 7 4 3 3 2" xfId="41526"/>
    <cellStyle name="Normal 7 4 3 3 2 2" xfId="41527"/>
    <cellStyle name="Normal 7 4 3 3 3" xfId="41528"/>
    <cellStyle name="Normal 7 4 3 3 3 2" xfId="41529"/>
    <cellStyle name="Normal 7 4 3 3 4" xfId="41530"/>
    <cellStyle name="Normal 7 4 3 4" xfId="41531"/>
    <cellStyle name="Normal 7 4 3 4 2" xfId="41532"/>
    <cellStyle name="Normal 7 4 3 5" xfId="41533"/>
    <cellStyle name="Normal 7 4 3 5 2" xfId="41534"/>
    <cellStyle name="Normal 7 4 3 6" xfId="41535"/>
    <cellStyle name="Normal 7 4 4" xfId="41536"/>
    <cellStyle name="Normal 7 4 4 2" xfId="41537"/>
    <cellStyle name="Normal 7 4 4 2 2" xfId="41538"/>
    <cellStyle name="Normal 7 4 4 2 2 2" xfId="41539"/>
    <cellStyle name="Normal 7 4 4 2 2 2 2" xfId="41540"/>
    <cellStyle name="Normal 7 4 4 2 2 3" xfId="41541"/>
    <cellStyle name="Normal 7 4 4 2 2 3 2" xfId="41542"/>
    <cellStyle name="Normal 7 4 4 2 2 4" xfId="41543"/>
    <cellStyle name="Normal 7 4 4 2 3" xfId="41544"/>
    <cellStyle name="Normal 7 4 4 2 3 2" xfId="41545"/>
    <cellStyle name="Normal 7 4 4 2 4" xfId="41546"/>
    <cellStyle name="Normal 7 4 4 2 4 2" xfId="41547"/>
    <cellStyle name="Normal 7 4 4 2 5" xfId="41548"/>
    <cellStyle name="Normal 7 4 4 3" xfId="41549"/>
    <cellStyle name="Normal 7 4 4 3 2" xfId="41550"/>
    <cellStyle name="Normal 7 4 4 3 2 2" xfId="41551"/>
    <cellStyle name="Normal 7 4 4 3 3" xfId="41552"/>
    <cellStyle name="Normal 7 4 4 3 3 2" xfId="41553"/>
    <cellStyle name="Normal 7 4 4 3 4" xfId="41554"/>
    <cellStyle name="Normal 7 4 4 4" xfId="41555"/>
    <cellStyle name="Normal 7 4 4 4 2" xfId="41556"/>
    <cellStyle name="Normal 7 4 4 5" xfId="41557"/>
    <cellStyle name="Normal 7 4 4 5 2" xfId="41558"/>
    <cellStyle name="Normal 7 4 4 6" xfId="41559"/>
    <cellStyle name="Normal 7 4 5" xfId="41560"/>
    <cellStyle name="Normal 7 4 5 2" xfId="41561"/>
    <cellStyle name="Normal 7 4 5 2 2" xfId="41562"/>
    <cellStyle name="Normal 7 4 5 2 2 2" xfId="41563"/>
    <cellStyle name="Normal 7 4 5 2 2 2 2" xfId="41564"/>
    <cellStyle name="Normal 7 4 5 2 2 3" xfId="41565"/>
    <cellStyle name="Normal 7 4 5 2 2 3 2" xfId="41566"/>
    <cellStyle name="Normal 7 4 5 2 2 4" xfId="41567"/>
    <cellStyle name="Normal 7 4 5 2 3" xfId="41568"/>
    <cellStyle name="Normal 7 4 5 2 3 2" xfId="41569"/>
    <cellStyle name="Normal 7 4 5 2 4" xfId="41570"/>
    <cellStyle name="Normal 7 4 5 2 4 2" xfId="41571"/>
    <cellStyle name="Normal 7 4 5 2 5" xfId="41572"/>
    <cellStyle name="Normal 7 4 5 3" xfId="41573"/>
    <cellStyle name="Normal 7 4 5 3 2" xfId="41574"/>
    <cellStyle name="Normal 7 4 5 3 2 2" xfId="41575"/>
    <cellStyle name="Normal 7 4 5 3 3" xfId="41576"/>
    <cellStyle name="Normal 7 4 5 3 3 2" xfId="41577"/>
    <cellStyle name="Normal 7 4 5 3 4" xfId="41578"/>
    <cellStyle name="Normal 7 4 5 4" xfId="41579"/>
    <cellStyle name="Normal 7 4 5 4 2" xfId="41580"/>
    <cellStyle name="Normal 7 4 5 5" xfId="41581"/>
    <cellStyle name="Normal 7 4 5 5 2" xfId="41582"/>
    <cellStyle name="Normal 7 4 5 6" xfId="41583"/>
    <cellStyle name="Normal 7 4 6" xfId="41584"/>
    <cellStyle name="Normal 7 4 6 2" xfId="41585"/>
    <cellStyle name="Normal 7 4 6 2 2" xfId="41586"/>
    <cellStyle name="Normal 7 4 6 2 2 2" xfId="41587"/>
    <cellStyle name="Normal 7 4 6 2 3" xfId="41588"/>
    <cellStyle name="Normal 7 4 6 2 3 2" xfId="41589"/>
    <cellStyle name="Normal 7 4 6 2 4" xfId="41590"/>
    <cellStyle name="Normal 7 4 6 3" xfId="41591"/>
    <cellStyle name="Normal 7 4 6 3 2" xfId="41592"/>
    <cellStyle name="Normal 7 4 6 4" xfId="41593"/>
    <cellStyle name="Normal 7 4 6 4 2" xfId="41594"/>
    <cellStyle name="Normal 7 4 6 5" xfId="41595"/>
    <cellStyle name="Normal 7 4 7" xfId="41596"/>
    <cellStyle name="Normal 7 4 7 2" xfId="41597"/>
    <cellStyle name="Normal 7 4 7 2 2" xfId="41598"/>
    <cellStyle name="Normal 7 4 7 3" xfId="41599"/>
    <cellStyle name="Normal 7 4 7 3 2" xfId="41600"/>
    <cellStyle name="Normal 7 4 7 4" xfId="41601"/>
    <cellStyle name="Normal 7 4 8" xfId="41602"/>
    <cellStyle name="Normal 7 4 8 2" xfId="41603"/>
    <cellStyle name="Normal 7 4 9" xfId="41604"/>
    <cellStyle name="Normal 7 4 9 2" xfId="41605"/>
    <cellStyle name="Normal 7 40" xfId="41606"/>
    <cellStyle name="Normal 7 5" xfId="41607"/>
    <cellStyle name="Normal 7 5 10" xfId="41608"/>
    <cellStyle name="Normal 7 5 2" xfId="41609"/>
    <cellStyle name="Normal 7 5 2 2" xfId="41610"/>
    <cellStyle name="Normal 7 5 2 2 2" xfId="41611"/>
    <cellStyle name="Normal 7 5 2 2 2 2" xfId="41612"/>
    <cellStyle name="Normal 7 5 2 2 2 2 2" xfId="41613"/>
    <cellStyle name="Normal 7 5 2 2 2 2 2 2" xfId="41614"/>
    <cellStyle name="Normal 7 5 2 2 2 2 3" xfId="41615"/>
    <cellStyle name="Normal 7 5 2 2 2 2 3 2" xfId="41616"/>
    <cellStyle name="Normal 7 5 2 2 2 2 4" xfId="41617"/>
    <cellStyle name="Normal 7 5 2 2 2 3" xfId="41618"/>
    <cellStyle name="Normal 7 5 2 2 2 3 2" xfId="41619"/>
    <cellStyle name="Normal 7 5 2 2 2 4" xfId="41620"/>
    <cellStyle name="Normal 7 5 2 2 2 4 2" xfId="41621"/>
    <cellStyle name="Normal 7 5 2 2 2 5" xfId="41622"/>
    <cellStyle name="Normal 7 5 2 2 3" xfId="41623"/>
    <cellStyle name="Normal 7 5 2 2 3 2" xfId="41624"/>
    <cellStyle name="Normal 7 5 2 2 3 2 2" xfId="41625"/>
    <cellStyle name="Normal 7 5 2 2 3 3" xfId="41626"/>
    <cellStyle name="Normal 7 5 2 2 3 3 2" xfId="41627"/>
    <cellStyle name="Normal 7 5 2 2 3 4" xfId="41628"/>
    <cellStyle name="Normal 7 5 2 2 4" xfId="41629"/>
    <cellStyle name="Normal 7 5 2 2 4 2" xfId="41630"/>
    <cellStyle name="Normal 7 5 2 2 5" xfId="41631"/>
    <cellStyle name="Normal 7 5 2 2 5 2" xfId="41632"/>
    <cellStyle name="Normal 7 5 2 2 6" xfId="41633"/>
    <cellStyle name="Normal 7 5 2 3" xfId="41634"/>
    <cellStyle name="Normal 7 5 2 3 2" xfId="41635"/>
    <cellStyle name="Normal 7 5 2 3 2 2" xfId="41636"/>
    <cellStyle name="Normal 7 5 2 3 2 2 2" xfId="41637"/>
    <cellStyle name="Normal 7 5 2 3 2 2 2 2" xfId="41638"/>
    <cellStyle name="Normal 7 5 2 3 2 2 3" xfId="41639"/>
    <cellStyle name="Normal 7 5 2 3 2 2 3 2" xfId="41640"/>
    <cellStyle name="Normal 7 5 2 3 2 2 4" xfId="41641"/>
    <cellStyle name="Normal 7 5 2 3 2 3" xfId="41642"/>
    <cellStyle name="Normal 7 5 2 3 2 3 2" xfId="41643"/>
    <cellStyle name="Normal 7 5 2 3 2 4" xfId="41644"/>
    <cellStyle name="Normal 7 5 2 3 2 4 2" xfId="41645"/>
    <cellStyle name="Normal 7 5 2 3 2 5" xfId="41646"/>
    <cellStyle name="Normal 7 5 2 3 3" xfId="41647"/>
    <cellStyle name="Normal 7 5 2 3 3 2" xfId="41648"/>
    <cellStyle name="Normal 7 5 2 3 3 2 2" xfId="41649"/>
    <cellStyle name="Normal 7 5 2 3 3 3" xfId="41650"/>
    <cellStyle name="Normal 7 5 2 3 3 3 2" xfId="41651"/>
    <cellStyle name="Normal 7 5 2 3 3 4" xfId="41652"/>
    <cellStyle name="Normal 7 5 2 3 4" xfId="41653"/>
    <cellStyle name="Normal 7 5 2 3 4 2" xfId="41654"/>
    <cellStyle name="Normal 7 5 2 3 5" xfId="41655"/>
    <cellStyle name="Normal 7 5 2 3 5 2" xfId="41656"/>
    <cellStyle name="Normal 7 5 2 3 6" xfId="41657"/>
    <cellStyle name="Normal 7 5 2 4" xfId="41658"/>
    <cellStyle name="Normal 7 5 2 4 2" xfId="41659"/>
    <cellStyle name="Normal 7 5 2 4 2 2" xfId="41660"/>
    <cellStyle name="Normal 7 5 2 4 2 2 2" xfId="41661"/>
    <cellStyle name="Normal 7 5 2 4 2 2 2 2" xfId="41662"/>
    <cellStyle name="Normal 7 5 2 4 2 2 3" xfId="41663"/>
    <cellStyle name="Normal 7 5 2 4 2 2 3 2" xfId="41664"/>
    <cellStyle name="Normal 7 5 2 4 2 2 4" xfId="41665"/>
    <cellStyle name="Normal 7 5 2 4 2 3" xfId="41666"/>
    <cellStyle name="Normal 7 5 2 4 2 3 2" xfId="41667"/>
    <cellStyle name="Normal 7 5 2 4 2 4" xfId="41668"/>
    <cellStyle name="Normal 7 5 2 4 2 4 2" xfId="41669"/>
    <cellStyle name="Normal 7 5 2 4 2 5" xfId="41670"/>
    <cellStyle name="Normal 7 5 2 4 3" xfId="41671"/>
    <cellStyle name="Normal 7 5 2 4 3 2" xfId="41672"/>
    <cellStyle name="Normal 7 5 2 4 3 2 2" xfId="41673"/>
    <cellStyle name="Normal 7 5 2 4 3 3" xfId="41674"/>
    <cellStyle name="Normal 7 5 2 4 3 3 2" xfId="41675"/>
    <cellStyle name="Normal 7 5 2 4 3 4" xfId="41676"/>
    <cellStyle name="Normal 7 5 2 4 4" xfId="41677"/>
    <cellStyle name="Normal 7 5 2 4 4 2" xfId="41678"/>
    <cellStyle name="Normal 7 5 2 4 5" xfId="41679"/>
    <cellStyle name="Normal 7 5 2 4 5 2" xfId="41680"/>
    <cellStyle name="Normal 7 5 2 4 6" xfId="41681"/>
    <cellStyle name="Normal 7 5 2 5" xfId="41682"/>
    <cellStyle name="Normal 7 5 2 5 2" xfId="41683"/>
    <cellStyle name="Normal 7 5 2 5 2 2" xfId="41684"/>
    <cellStyle name="Normal 7 5 2 5 2 2 2" xfId="41685"/>
    <cellStyle name="Normal 7 5 2 5 2 3" xfId="41686"/>
    <cellStyle name="Normal 7 5 2 5 2 3 2" xfId="41687"/>
    <cellStyle name="Normal 7 5 2 5 2 4" xfId="41688"/>
    <cellStyle name="Normal 7 5 2 5 3" xfId="41689"/>
    <cellStyle name="Normal 7 5 2 5 3 2" xfId="41690"/>
    <cellStyle name="Normal 7 5 2 5 4" xfId="41691"/>
    <cellStyle name="Normal 7 5 2 5 4 2" xfId="41692"/>
    <cellStyle name="Normal 7 5 2 5 5" xfId="41693"/>
    <cellStyle name="Normal 7 5 2 6" xfId="41694"/>
    <cellStyle name="Normal 7 5 2 6 2" xfId="41695"/>
    <cellStyle name="Normal 7 5 2 6 2 2" xfId="41696"/>
    <cellStyle name="Normal 7 5 2 6 3" xfId="41697"/>
    <cellStyle name="Normal 7 5 2 6 3 2" xfId="41698"/>
    <cellStyle name="Normal 7 5 2 6 4" xfId="41699"/>
    <cellStyle name="Normal 7 5 2 7" xfId="41700"/>
    <cellStyle name="Normal 7 5 2 7 2" xfId="41701"/>
    <cellStyle name="Normal 7 5 2 8" xfId="41702"/>
    <cellStyle name="Normal 7 5 2 8 2" xfId="41703"/>
    <cellStyle name="Normal 7 5 2 9" xfId="41704"/>
    <cellStyle name="Normal 7 5 3" xfId="41705"/>
    <cellStyle name="Normal 7 5 3 2" xfId="41706"/>
    <cellStyle name="Normal 7 5 3 2 2" xfId="41707"/>
    <cellStyle name="Normal 7 5 3 2 2 2" xfId="41708"/>
    <cellStyle name="Normal 7 5 3 2 2 2 2" xfId="41709"/>
    <cellStyle name="Normal 7 5 3 2 2 3" xfId="41710"/>
    <cellStyle name="Normal 7 5 3 2 2 3 2" xfId="41711"/>
    <cellStyle name="Normal 7 5 3 2 2 4" xfId="41712"/>
    <cellStyle name="Normal 7 5 3 2 3" xfId="41713"/>
    <cellStyle name="Normal 7 5 3 2 3 2" xfId="41714"/>
    <cellStyle name="Normal 7 5 3 2 4" xfId="41715"/>
    <cellStyle name="Normal 7 5 3 2 4 2" xfId="41716"/>
    <cellStyle name="Normal 7 5 3 2 5" xfId="41717"/>
    <cellStyle name="Normal 7 5 3 3" xfId="41718"/>
    <cellStyle name="Normal 7 5 3 3 2" xfId="41719"/>
    <cellStyle name="Normal 7 5 3 3 2 2" xfId="41720"/>
    <cellStyle name="Normal 7 5 3 3 3" xfId="41721"/>
    <cellStyle name="Normal 7 5 3 3 3 2" xfId="41722"/>
    <cellStyle name="Normal 7 5 3 3 4" xfId="41723"/>
    <cellStyle name="Normal 7 5 3 4" xfId="41724"/>
    <cellStyle name="Normal 7 5 3 4 2" xfId="41725"/>
    <cellStyle name="Normal 7 5 3 5" xfId="41726"/>
    <cellStyle name="Normal 7 5 3 5 2" xfId="41727"/>
    <cellStyle name="Normal 7 5 3 6" xfId="41728"/>
    <cellStyle name="Normal 7 5 4" xfId="41729"/>
    <cellStyle name="Normal 7 5 4 2" xfId="41730"/>
    <cellStyle name="Normal 7 5 4 2 2" xfId="41731"/>
    <cellStyle name="Normal 7 5 4 2 2 2" xfId="41732"/>
    <cellStyle name="Normal 7 5 4 2 2 2 2" xfId="41733"/>
    <cellStyle name="Normal 7 5 4 2 2 3" xfId="41734"/>
    <cellStyle name="Normal 7 5 4 2 2 3 2" xfId="41735"/>
    <cellStyle name="Normal 7 5 4 2 2 4" xfId="41736"/>
    <cellStyle name="Normal 7 5 4 2 3" xfId="41737"/>
    <cellStyle name="Normal 7 5 4 2 3 2" xfId="41738"/>
    <cellStyle name="Normal 7 5 4 2 4" xfId="41739"/>
    <cellStyle name="Normal 7 5 4 2 4 2" xfId="41740"/>
    <cellStyle name="Normal 7 5 4 2 5" xfId="41741"/>
    <cellStyle name="Normal 7 5 4 3" xfId="41742"/>
    <cellStyle name="Normal 7 5 4 3 2" xfId="41743"/>
    <cellStyle name="Normal 7 5 4 3 2 2" xfId="41744"/>
    <cellStyle name="Normal 7 5 4 3 3" xfId="41745"/>
    <cellStyle name="Normal 7 5 4 3 3 2" xfId="41746"/>
    <cellStyle name="Normal 7 5 4 3 4" xfId="41747"/>
    <cellStyle name="Normal 7 5 4 4" xfId="41748"/>
    <cellStyle name="Normal 7 5 4 4 2" xfId="41749"/>
    <cellStyle name="Normal 7 5 4 5" xfId="41750"/>
    <cellStyle name="Normal 7 5 4 5 2" xfId="41751"/>
    <cellStyle name="Normal 7 5 4 6" xfId="41752"/>
    <cellStyle name="Normal 7 5 5" xfId="41753"/>
    <cellStyle name="Normal 7 5 5 2" xfId="41754"/>
    <cellStyle name="Normal 7 5 5 2 2" xfId="41755"/>
    <cellStyle name="Normal 7 5 5 2 2 2" xfId="41756"/>
    <cellStyle name="Normal 7 5 5 2 2 2 2" xfId="41757"/>
    <cellStyle name="Normal 7 5 5 2 2 3" xfId="41758"/>
    <cellStyle name="Normal 7 5 5 2 2 3 2" xfId="41759"/>
    <cellStyle name="Normal 7 5 5 2 2 4" xfId="41760"/>
    <cellStyle name="Normal 7 5 5 2 3" xfId="41761"/>
    <cellStyle name="Normal 7 5 5 2 3 2" xfId="41762"/>
    <cellStyle name="Normal 7 5 5 2 4" xfId="41763"/>
    <cellStyle name="Normal 7 5 5 2 4 2" xfId="41764"/>
    <cellStyle name="Normal 7 5 5 2 5" xfId="41765"/>
    <cellStyle name="Normal 7 5 5 3" xfId="41766"/>
    <cellStyle name="Normal 7 5 5 3 2" xfId="41767"/>
    <cellStyle name="Normal 7 5 5 3 2 2" xfId="41768"/>
    <cellStyle name="Normal 7 5 5 3 3" xfId="41769"/>
    <cellStyle name="Normal 7 5 5 3 3 2" xfId="41770"/>
    <cellStyle name="Normal 7 5 5 3 4" xfId="41771"/>
    <cellStyle name="Normal 7 5 5 4" xfId="41772"/>
    <cellStyle name="Normal 7 5 5 4 2" xfId="41773"/>
    <cellStyle name="Normal 7 5 5 5" xfId="41774"/>
    <cellStyle name="Normal 7 5 5 5 2" xfId="41775"/>
    <cellStyle name="Normal 7 5 5 6" xfId="41776"/>
    <cellStyle name="Normal 7 5 6" xfId="41777"/>
    <cellStyle name="Normal 7 5 6 2" xfId="41778"/>
    <cellStyle name="Normal 7 5 6 2 2" xfId="41779"/>
    <cellStyle name="Normal 7 5 6 2 2 2" xfId="41780"/>
    <cellStyle name="Normal 7 5 6 2 3" xfId="41781"/>
    <cellStyle name="Normal 7 5 6 2 3 2" xfId="41782"/>
    <cellStyle name="Normal 7 5 6 2 4" xfId="41783"/>
    <cellStyle name="Normal 7 5 6 3" xfId="41784"/>
    <cellStyle name="Normal 7 5 6 3 2" xfId="41785"/>
    <cellStyle name="Normal 7 5 6 4" xfId="41786"/>
    <cellStyle name="Normal 7 5 6 4 2" xfId="41787"/>
    <cellStyle name="Normal 7 5 6 5" xfId="41788"/>
    <cellStyle name="Normal 7 5 7" xfId="41789"/>
    <cellStyle name="Normal 7 5 7 2" xfId="41790"/>
    <cellStyle name="Normal 7 5 7 2 2" xfId="41791"/>
    <cellStyle name="Normal 7 5 7 3" xfId="41792"/>
    <cellStyle name="Normal 7 5 7 3 2" xfId="41793"/>
    <cellStyle name="Normal 7 5 7 4" xfId="41794"/>
    <cellStyle name="Normal 7 5 8" xfId="41795"/>
    <cellStyle name="Normal 7 5 8 2" xfId="41796"/>
    <cellStyle name="Normal 7 5 9" xfId="41797"/>
    <cellStyle name="Normal 7 5 9 2" xfId="41798"/>
    <cellStyle name="Normal 7 6" xfId="41799"/>
    <cellStyle name="Normal 7 6 10" xfId="41800"/>
    <cellStyle name="Normal 7 6 2" xfId="41801"/>
    <cellStyle name="Normal 7 6 2 2" xfId="41802"/>
    <cellStyle name="Normal 7 6 2 2 2" xfId="41803"/>
    <cellStyle name="Normal 7 6 2 2 2 2" xfId="41804"/>
    <cellStyle name="Normal 7 6 2 2 2 2 2" xfId="41805"/>
    <cellStyle name="Normal 7 6 2 2 2 2 2 2" xfId="41806"/>
    <cellStyle name="Normal 7 6 2 2 2 2 3" xfId="41807"/>
    <cellStyle name="Normal 7 6 2 2 2 2 3 2" xfId="41808"/>
    <cellStyle name="Normal 7 6 2 2 2 2 4" xfId="41809"/>
    <cellStyle name="Normal 7 6 2 2 2 3" xfId="41810"/>
    <cellStyle name="Normal 7 6 2 2 2 3 2" xfId="41811"/>
    <cellStyle name="Normal 7 6 2 2 2 4" xfId="41812"/>
    <cellStyle name="Normal 7 6 2 2 2 4 2" xfId="41813"/>
    <cellStyle name="Normal 7 6 2 2 2 5" xfId="41814"/>
    <cellStyle name="Normal 7 6 2 2 3" xfId="41815"/>
    <cellStyle name="Normal 7 6 2 2 3 2" xfId="41816"/>
    <cellStyle name="Normal 7 6 2 2 3 2 2" xfId="41817"/>
    <cellStyle name="Normal 7 6 2 2 3 3" xfId="41818"/>
    <cellStyle name="Normal 7 6 2 2 3 3 2" xfId="41819"/>
    <cellStyle name="Normal 7 6 2 2 3 4" xfId="41820"/>
    <cellStyle name="Normal 7 6 2 2 4" xfId="41821"/>
    <cellStyle name="Normal 7 6 2 2 4 2" xfId="41822"/>
    <cellStyle name="Normal 7 6 2 2 5" xfId="41823"/>
    <cellStyle name="Normal 7 6 2 2 5 2" xfId="41824"/>
    <cellStyle name="Normal 7 6 2 2 6" xfId="41825"/>
    <cellStyle name="Normal 7 6 2 3" xfId="41826"/>
    <cellStyle name="Normal 7 6 2 3 2" xfId="41827"/>
    <cellStyle name="Normal 7 6 2 3 2 2" xfId="41828"/>
    <cellStyle name="Normal 7 6 2 3 2 2 2" xfId="41829"/>
    <cellStyle name="Normal 7 6 2 3 2 2 2 2" xfId="41830"/>
    <cellStyle name="Normal 7 6 2 3 2 2 3" xfId="41831"/>
    <cellStyle name="Normal 7 6 2 3 2 2 3 2" xfId="41832"/>
    <cellStyle name="Normal 7 6 2 3 2 2 4" xfId="41833"/>
    <cellStyle name="Normal 7 6 2 3 2 3" xfId="41834"/>
    <cellStyle name="Normal 7 6 2 3 2 3 2" xfId="41835"/>
    <cellStyle name="Normal 7 6 2 3 2 4" xfId="41836"/>
    <cellStyle name="Normal 7 6 2 3 2 4 2" xfId="41837"/>
    <cellStyle name="Normal 7 6 2 3 2 5" xfId="41838"/>
    <cellStyle name="Normal 7 6 2 3 3" xfId="41839"/>
    <cellStyle name="Normal 7 6 2 3 3 2" xfId="41840"/>
    <cellStyle name="Normal 7 6 2 3 3 2 2" xfId="41841"/>
    <cellStyle name="Normal 7 6 2 3 3 3" xfId="41842"/>
    <cellStyle name="Normal 7 6 2 3 3 3 2" xfId="41843"/>
    <cellStyle name="Normal 7 6 2 3 3 4" xfId="41844"/>
    <cellStyle name="Normal 7 6 2 3 4" xfId="41845"/>
    <cellStyle name="Normal 7 6 2 3 4 2" xfId="41846"/>
    <cellStyle name="Normal 7 6 2 3 5" xfId="41847"/>
    <cellStyle name="Normal 7 6 2 3 5 2" xfId="41848"/>
    <cellStyle name="Normal 7 6 2 3 6" xfId="41849"/>
    <cellStyle name="Normal 7 6 2 4" xfId="41850"/>
    <cellStyle name="Normal 7 6 2 4 2" xfId="41851"/>
    <cellStyle name="Normal 7 6 2 4 2 2" xfId="41852"/>
    <cellStyle name="Normal 7 6 2 4 2 2 2" xfId="41853"/>
    <cellStyle name="Normal 7 6 2 4 2 2 2 2" xfId="41854"/>
    <cellStyle name="Normal 7 6 2 4 2 2 3" xfId="41855"/>
    <cellStyle name="Normal 7 6 2 4 2 2 3 2" xfId="41856"/>
    <cellStyle name="Normal 7 6 2 4 2 2 4" xfId="41857"/>
    <cellStyle name="Normal 7 6 2 4 2 3" xfId="41858"/>
    <cellStyle name="Normal 7 6 2 4 2 3 2" xfId="41859"/>
    <cellStyle name="Normal 7 6 2 4 2 4" xfId="41860"/>
    <cellStyle name="Normal 7 6 2 4 2 4 2" xfId="41861"/>
    <cellStyle name="Normal 7 6 2 4 2 5" xfId="41862"/>
    <cellStyle name="Normal 7 6 2 4 3" xfId="41863"/>
    <cellStyle name="Normal 7 6 2 4 3 2" xfId="41864"/>
    <cellStyle name="Normal 7 6 2 4 3 2 2" xfId="41865"/>
    <cellStyle name="Normal 7 6 2 4 3 3" xfId="41866"/>
    <cellStyle name="Normal 7 6 2 4 3 3 2" xfId="41867"/>
    <cellStyle name="Normal 7 6 2 4 3 4" xfId="41868"/>
    <cellStyle name="Normal 7 6 2 4 4" xfId="41869"/>
    <cellStyle name="Normal 7 6 2 4 4 2" xfId="41870"/>
    <cellStyle name="Normal 7 6 2 4 5" xfId="41871"/>
    <cellStyle name="Normal 7 6 2 4 5 2" xfId="41872"/>
    <cellStyle name="Normal 7 6 2 4 6" xfId="41873"/>
    <cellStyle name="Normal 7 6 2 5" xfId="41874"/>
    <cellStyle name="Normal 7 6 2 5 2" xfId="41875"/>
    <cellStyle name="Normal 7 6 2 5 2 2" xfId="41876"/>
    <cellStyle name="Normal 7 6 2 5 2 2 2" xfId="41877"/>
    <cellStyle name="Normal 7 6 2 5 2 3" xfId="41878"/>
    <cellStyle name="Normal 7 6 2 5 2 3 2" xfId="41879"/>
    <cellStyle name="Normal 7 6 2 5 2 4" xfId="41880"/>
    <cellStyle name="Normal 7 6 2 5 3" xfId="41881"/>
    <cellStyle name="Normal 7 6 2 5 3 2" xfId="41882"/>
    <cellStyle name="Normal 7 6 2 5 4" xfId="41883"/>
    <cellStyle name="Normal 7 6 2 5 4 2" xfId="41884"/>
    <cellStyle name="Normal 7 6 2 5 5" xfId="41885"/>
    <cellStyle name="Normal 7 6 2 6" xfId="41886"/>
    <cellStyle name="Normal 7 6 2 6 2" xfId="41887"/>
    <cellStyle name="Normal 7 6 2 6 2 2" xfId="41888"/>
    <cellStyle name="Normal 7 6 2 6 3" xfId="41889"/>
    <cellStyle name="Normal 7 6 2 6 3 2" xfId="41890"/>
    <cellStyle name="Normal 7 6 2 6 4" xfId="41891"/>
    <cellStyle name="Normal 7 6 2 7" xfId="41892"/>
    <cellStyle name="Normal 7 6 2 7 2" xfId="41893"/>
    <cellStyle name="Normal 7 6 2 8" xfId="41894"/>
    <cellStyle name="Normal 7 6 2 8 2" xfId="41895"/>
    <cellStyle name="Normal 7 6 2 9" xfId="41896"/>
    <cellStyle name="Normal 7 6 3" xfId="41897"/>
    <cellStyle name="Normal 7 6 3 2" xfId="41898"/>
    <cellStyle name="Normal 7 6 3 2 2" xfId="41899"/>
    <cellStyle name="Normal 7 6 3 2 2 2" xfId="41900"/>
    <cellStyle name="Normal 7 6 3 2 2 2 2" xfId="41901"/>
    <cellStyle name="Normal 7 6 3 2 2 3" xfId="41902"/>
    <cellStyle name="Normal 7 6 3 2 2 3 2" xfId="41903"/>
    <cellStyle name="Normal 7 6 3 2 2 4" xfId="41904"/>
    <cellStyle name="Normal 7 6 3 2 3" xfId="41905"/>
    <cellStyle name="Normal 7 6 3 2 3 2" xfId="41906"/>
    <cellStyle name="Normal 7 6 3 2 4" xfId="41907"/>
    <cellStyle name="Normal 7 6 3 2 4 2" xfId="41908"/>
    <cellStyle name="Normal 7 6 3 2 5" xfId="41909"/>
    <cellStyle name="Normal 7 6 3 3" xfId="41910"/>
    <cellStyle name="Normal 7 6 3 3 2" xfId="41911"/>
    <cellStyle name="Normal 7 6 3 3 2 2" xfId="41912"/>
    <cellStyle name="Normal 7 6 3 3 3" xfId="41913"/>
    <cellStyle name="Normal 7 6 3 3 3 2" xfId="41914"/>
    <cellStyle name="Normal 7 6 3 3 4" xfId="41915"/>
    <cellStyle name="Normal 7 6 3 4" xfId="41916"/>
    <cellStyle name="Normal 7 6 3 4 2" xfId="41917"/>
    <cellStyle name="Normal 7 6 3 5" xfId="41918"/>
    <cellStyle name="Normal 7 6 3 5 2" xfId="41919"/>
    <cellStyle name="Normal 7 6 3 6" xfId="41920"/>
    <cellStyle name="Normal 7 6 4" xfId="41921"/>
    <cellStyle name="Normal 7 6 4 2" xfId="41922"/>
    <cellStyle name="Normal 7 6 4 2 2" xfId="41923"/>
    <cellStyle name="Normal 7 6 4 2 2 2" xfId="41924"/>
    <cellStyle name="Normal 7 6 4 2 2 2 2" xfId="41925"/>
    <cellStyle name="Normal 7 6 4 2 2 3" xfId="41926"/>
    <cellStyle name="Normal 7 6 4 2 2 3 2" xfId="41927"/>
    <cellStyle name="Normal 7 6 4 2 2 4" xfId="41928"/>
    <cellStyle name="Normal 7 6 4 2 3" xfId="41929"/>
    <cellStyle name="Normal 7 6 4 2 3 2" xfId="41930"/>
    <cellStyle name="Normal 7 6 4 2 4" xfId="41931"/>
    <cellStyle name="Normal 7 6 4 2 4 2" xfId="41932"/>
    <cellStyle name="Normal 7 6 4 2 5" xfId="41933"/>
    <cellStyle name="Normal 7 6 4 3" xfId="41934"/>
    <cellStyle name="Normal 7 6 4 3 2" xfId="41935"/>
    <cellStyle name="Normal 7 6 4 3 2 2" xfId="41936"/>
    <cellStyle name="Normal 7 6 4 3 3" xfId="41937"/>
    <cellStyle name="Normal 7 6 4 3 3 2" xfId="41938"/>
    <cellStyle name="Normal 7 6 4 3 4" xfId="41939"/>
    <cellStyle name="Normal 7 6 4 4" xfId="41940"/>
    <cellStyle name="Normal 7 6 4 4 2" xfId="41941"/>
    <cellStyle name="Normal 7 6 4 5" xfId="41942"/>
    <cellStyle name="Normal 7 6 4 5 2" xfId="41943"/>
    <cellStyle name="Normal 7 6 4 6" xfId="41944"/>
    <cellStyle name="Normal 7 6 5" xfId="41945"/>
    <cellStyle name="Normal 7 6 5 2" xfId="41946"/>
    <cellStyle name="Normal 7 6 5 2 2" xfId="41947"/>
    <cellStyle name="Normal 7 6 5 2 2 2" xfId="41948"/>
    <cellStyle name="Normal 7 6 5 2 2 2 2" xfId="41949"/>
    <cellStyle name="Normal 7 6 5 2 2 3" xfId="41950"/>
    <cellStyle name="Normal 7 6 5 2 2 3 2" xfId="41951"/>
    <cellStyle name="Normal 7 6 5 2 2 4" xfId="41952"/>
    <cellStyle name="Normal 7 6 5 2 3" xfId="41953"/>
    <cellStyle name="Normal 7 6 5 2 3 2" xfId="41954"/>
    <cellStyle name="Normal 7 6 5 2 4" xfId="41955"/>
    <cellStyle name="Normal 7 6 5 2 4 2" xfId="41956"/>
    <cellStyle name="Normal 7 6 5 2 5" xfId="41957"/>
    <cellStyle name="Normal 7 6 5 3" xfId="41958"/>
    <cellStyle name="Normal 7 6 5 3 2" xfId="41959"/>
    <cellStyle name="Normal 7 6 5 3 2 2" xfId="41960"/>
    <cellStyle name="Normal 7 6 5 3 3" xfId="41961"/>
    <cellStyle name="Normal 7 6 5 3 3 2" xfId="41962"/>
    <cellStyle name="Normal 7 6 5 3 4" xfId="41963"/>
    <cellStyle name="Normal 7 6 5 4" xfId="41964"/>
    <cellStyle name="Normal 7 6 5 4 2" xfId="41965"/>
    <cellStyle name="Normal 7 6 5 5" xfId="41966"/>
    <cellStyle name="Normal 7 6 5 5 2" xfId="41967"/>
    <cellStyle name="Normal 7 6 5 6" xfId="41968"/>
    <cellStyle name="Normal 7 6 6" xfId="41969"/>
    <cellStyle name="Normal 7 6 6 2" xfId="41970"/>
    <cellStyle name="Normal 7 6 6 2 2" xfId="41971"/>
    <cellStyle name="Normal 7 6 6 2 2 2" xfId="41972"/>
    <cellStyle name="Normal 7 6 6 2 3" xfId="41973"/>
    <cellStyle name="Normal 7 6 6 2 3 2" xfId="41974"/>
    <cellStyle name="Normal 7 6 6 2 4" xfId="41975"/>
    <cellStyle name="Normal 7 6 6 3" xfId="41976"/>
    <cellStyle name="Normal 7 6 6 3 2" xfId="41977"/>
    <cellStyle name="Normal 7 6 6 4" xfId="41978"/>
    <cellStyle name="Normal 7 6 6 4 2" xfId="41979"/>
    <cellStyle name="Normal 7 6 6 5" xfId="41980"/>
    <cellStyle name="Normal 7 6 7" xfId="41981"/>
    <cellStyle name="Normal 7 6 7 2" xfId="41982"/>
    <cellStyle name="Normal 7 6 7 2 2" xfId="41983"/>
    <cellStyle name="Normal 7 6 7 3" xfId="41984"/>
    <cellStyle name="Normal 7 6 7 3 2" xfId="41985"/>
    <cellStyle name="Normal 7 6 7 4" xfId="41986"/>
    <cellStyle name="Normal 7 6 8" xfId="41987"/>
    <cellStyle name="Normal 7 6 8 2" xfId="41988"/>
    <cellStyle name="Normal 7 6 9" xfId="41989"/>
    <cellStyle name="Normal 7 6 9 2" xfId="41990"/>
    <cellStyle name="Normal 7 7" xfId="41991"/>
    <cellStyle name="Normal 7 7 10" xfId="41992"/>
    <cellStyle name="Normal 7 7 2" xfId="41993"/>
    <cellStyle name="Normal 7 7 2 2" xfId="41994"/>
    <cellStyle name="Normal 7 7 2 2 2" xfId="41995"/>
    <cellStyle name="Normal 7 7 2 2 2 2" xfId="41996"/>
    <cellStyle name="Normal 7 7 2 2 2 2 2" xfId="41997"/>
    <cellStyle name="Normal 7 7 2 2 2 2 2 2" xfId="41998"/>
    <cellStyle name="Normal 7 7 2 2 2 2 3" xfId="41999"/>
    <cellStyle name="Normal 7 7 2 2 2 2 3 2" xfId="42000"/>
    <cellStyle name="Normal 7 7 2 2 2 2 4" xfId="42001"/>
    <cellStyle name="Normal 7 7 2 2 2 3" xfId="42002"/>
    <cellStyle name="Normal 7 7 2 2 2 3 2" xfId="42003"/>
    <cellStyle name="Normal 7 7 2 2 2 4" xfId="42004"/>
    <cellStyle name="Normal 7 7 2 2 2 4 2" xfId="42005"/>
    <cellStyle name="Normal 7 7 2 2 2 5" xfId="42006"/>
    <cellStyle name="Normal 7 7 2 2 3" xfId="42007"/>
    <cellStyle name="Normal 7 7 2 2 3 2" xfId="42008"/>
    <cellStyle name="Normal 7 7 2 2 3 2 2" xfId="42009"/>
    <cellStyle name="Normal 7 7 2 2 3 3" xfId="42010"/>
    <cellStyle name="Normal 7 7 2 2 3 3 2" xfId="42011"/>
    <cellStyle name="Normal 7 7 2 2 3 4" xfId="42012"/>
    <cellStyle name="Normal 7 7 2 2 4" xfId="42013"/>
    <cellStyle name="Normal 7 7 2 2 4 2" xfId="42014"/>
    <cellStyle name="Normal 7 7 2 2 5" xfId="42015"/>
    <cellStyle name="Normal 7 7 2 2 5 2" xfId="42016"/>
    <cellStyle name="Normal 7 7 2 2 6" xfId="42017"/>
    <cellStyle name="Normal 7 7 2 3" xfId="42018"/>
    <cellStyle name="Normal 7 7 2 3 2" xfId="42019"/>
    <cellStyle name="Normal 7 7 2 3 2 2" xfId="42020"/>
    <cellStyle name="Normal 7 7 2 3 2 2 2" xfId="42021"/>
    <cellStyle name="Normal 7 7 2 3 2 2 2 2" xfId="42022"/>
    <cellStyle name="Normal 7 7 2 3 2 2 3" xfId="42023"/>
    <cellStyle name="Normal 7 7 2 3 2 2 3 2" xfId="42024"/>
    <cellStyle name="Normal 7 7 2 3 2 2 4" xfId="42025"/>
    <cellStyle name="Normal 7 7 2 3 2 3" xfId="42026"/>
    <cellStyle name="Normal 7 7 2 3 2 3 2" xfId="42027"/>
    <cellStyle name="Normal 7 7 2 3 2 4" xfId="42028"/>
    <cellStyle name="Normal 7 7 2 3 2 4 2" xfId="42029"/>
    <cellStyle name="Normal 7 7 2 3 2 5" xfId="42030"/>
    <cellStyle name="Normal 7 7 2 3 3" xfId="42031"/>
    <cellStyle name="Normal 7 7 2 3 3 2" xfId="42032"/>
    <cellStyle name="Normal 7 7 2 3 3 2 2" xfId="42033"/>
    <cellStyle name="Normal 7 7 2 3 3 3" xfId="42034"/>
    <cellStyle name="Normal 7 7 2 3 3 3 2" xfId="42035"/>
    <cellStyle name="Normal 7 7 2 3 3 4" xfId="42036"/>
    <cellStyle name="Normal 7 7 2 3 4" xfId="42037"/>
    <cellStyle name="Normal 7 7 2 3 4 2" xfId="42038"/>
    <cellStyle name="Normal 7 7 2 3 5" xfId="42039"/>
    <cellStyle name="Normal 7 7 2 3 5 2" xfId="42040"/>
    <cellStyle name="Normal 7 7 2 3 6" xfId="42041"/>
    <cellStyle name="Normal 7 7 2 4" xfId="42042"/>
    <cellStyle name="Normal 7 7 2 4 2" xfId="42043"/>
    <cellStyle name="Normal 7 7 2 4 2 2" xfId="42044"/>
    <cellStyle name="Normal 7 7 2 4 2 2 2" xfId="42045"/>
    <cellStyle name="Normal 7 7 2 4 2 2 2 2" xfId="42046"/>
    <cellStyle name="Normal 7 7 2 4 2 2 3" xfId="42047"/>
    <cellStyle name="Normal 7 7 2 4 2 2 3 2" xfId="42048"/>
    <cellStyle name="Normal 7 7 2 4 2 2 4" xfId="42049"/>
    <cellStyle name="Normal 7 7 2 4 2 3" xfId="42050"/>
    <cellStyle name="Normal 7 7 2 4 2 3 2" xfId="42051"/>
    <cellStyle name="Normal 7 7 2 4 2 4" xfId="42052"/>
    <cellStyle name="Normal 7 7 2 4 2 4 2" xfId="42053"/>
    <cellStyle name="Normal 7 7 2 4 2 5" xfId="42054"/>
    <cellStyle name="Normal 7 7 2 4 3" xfId="42055"/>
    <cellStyle name="Normal 7 7 2 4 3 2" xfId="42056"/>
    <cellStyle name="Normal 7 7 2 4 3 2 2" xfId="42057"/>
    <cellStyle name="Normal 7 7 2 4 3 3" xfId="42058"/>
    <cellStyle name="Normal 7 7 2 4 3 3 2" xfId="42059"/>
    <cellStyle name="Normal 7 7 2 4 3 4" xfId="42060"/>
    <cellStyle name="Normal 7 7 2 4 4" xfId="42061"/>
    <cellStyle name="Normal 7 7 2 4 4 2" xfId="42062"/>
    <cellStyle name="Normal 7 7 2 4 5" xfId="42063"/>
    <cellStyle name="Normal 7 7 2 4 5 2" xfId="42064"/>
    <cellStyle name="Normal 7 7 2 4 6" xfId="42065"/>
    <cellStyle name="Normal 7 7 2 5" xfId="42066"/>
    <cellStyle name="Normal 7 7 2 5 2" xfId="42067"/>
    <cellStyle name="Normal 7 7 2 5 2 2" xfId="42068"/>
    <cellStyle name="Normal 7 7 2 5 2 2 2" xfId="42069"/>
    <cellStyle name="Normal 7 7 2 5 2 3" xfId="42070"/>
    <cellStyle name="Normal 7 7 2 5 2 3 2" xfId="42071"/>
    <cellStyle name="Normal 7 7 2 5 2 4" xfId="42072"/>
    <cellStyle name="Normal 7 7 2 5 3" xfId="42073"/>
    <cellStyle name="Normal 7 7 2 5 3 2" xfId="42074"/>
    <cellStyle name="Normal 7 7 2 5 4" xfId="42075"/>
    <cellStyle name="Normal 7 7 2 5 4 2" xfId="42076"/>
    <cellStyle name="Normal 7 7 2 5 5" xfId="42077"/>
    <cellStyle name="Normal 7 7 2 6" xfId="42078"/>
    <cellStyle name="Normal 7 7 2 6 2" xfId="42079"/>
    <cellStyle name="Normal 7 7 2 6 2 2" xfId="42080"/>
    <cellStyle name="Normal 7 7 2 6 3" xfId="42081"/>
    <cellStyle name="Normal 7 7 2 6 3 2" xfId="42082"/>
    <cellStyle name="Normal 7 7 2 6 4" xfId="42083"/>
    <cellStyle name="Normal 7 7 2 7" xfId="42084"/>
    <cellStyle name="Normal 7 7 2 7 2" xfId="42085"/>
    <cellStyle name="Normal 7 7 2 8" xfId="42086"/>
    <cellStyle name="Normal 7 7 2 8 2" xfId="42087"/>
    <cellStyle name="Normal 7 7 2 9" xfId="42088"/>
    <cellStyle name="Normal 7 7 3" xfId="42089"/>
    <cellStyle name="Normal 7 7 3 2" xfId="42090"/>
    <cellStyle name="Normal 7 7 3 2 2" xfId="42091"/>
    <cellStyle name="Normal 7 7 3 2 2 2" xfId="42092"/>
    <cellStyle name="Normal 7 7 3 2 2 2 2" xfId="42093"/>
    <cellStyle name="Normal 7 7 3 2 2 3" xfId="42094"/>
    <cellStyle name="Normal 7 7 3 2 2 3 2" xfId="42095"/>
    <cellStyle name="Normal 7 7 3 2 2 4" xfId="42096"/>
    <cellStyle name="Normal 7 7 3 2 3" xfId="42097"/>
    <cellStyle name="Normal 7 7 3 2 3 2" xfId="42098"/>
    <cellStyle name="Normal 7 7 3 2 4" xfId="42099"/>
    <cellStyle name="Normal 7 7 3 2 4 2" xfId="42100"/>
    <cellStyle name="Normal 7 7 3 2 5" xfId="42101"/>
    <cellStyle name="Normal 7 7 3 3" xfId="42102"/>
    <cellStyle name="Normal 7 7 3 3 2" xfId="42103"/>
    <cellStyle name="Normal 7 7 3 3 2 2" xfId="42104"/>
    <cellStyle name="Normal 7 7 3 3 3" xfId="42105"/>
    <cellStyle name="Normal 7 7 3 3 3 2" xfId="42106"/>
    <cellStyle name="Normal 7 7 3 3 4" xfId="42107"/>
    <cellStyle name="Normal 7 7 3 4" xfId="42108"/>
    <cellStyle name="Normal 7 7 3 4 2" xfId="42109"/>
    <cellStyle name="Normal 7 7 3 5" xfId="42110"/>
    <cellStyle name="Normal 7 7 3 5 2" xfId="42111"/>
    <cellStyle name="Normal 7 7 3 6" xfId="42112"/>
    <cellStyle name="Normal 7 7 4" xfId="42113"/>
    <cellStyle name="Normal 7 7 4 2" xfId="42114"/>
    <cellStyle name="Normal 7 7 4 2 2" xfId="42115"/>
    <cellStyle name="Normal 7 7 4 2 2 2" xfId="42116"/>
    <cellStyle name="Normal 7 7 4 2 2 2 2" xfId="42117"/>
    <cellStyle name="Normal 7 7 4 2 2 3" xfId="42118"/>
    <cellStyle name="Normal 7 7 4 2 2 3 2" xfId="42119"/>
    <cellStyle name="Normal 7 7 4 2 2 4" xfId="42120"/>
    <cellStyle name="Normal 7 7 4 2 3" xfId="42121"/>
    <cellStyle name="Normal 7 7 4 2 3 2" xfId="42122"/>
    <cellStyle name="Normal 7 7 4 2 4" xfId="42123"/>
    <cellStyle name="Normal 7 7 4 2 4 2" xfId="42124"/>
    <cellStyle name="Normal 7 7 4 2 5" xfId="42125"/>
    <cellStyle name="Normal 7 7 4 3" xfId="42126"/>
    <cellStyle name="Normal 7 7 4 3 2" xfId="42127"/>
    <cellStyle name="Normal 7 7 4 3 2 2" xfId="42128"/>
    <cellStyle name="Normal 7 7 4 3 3" xfId="42129"/>
    <cellStyle name="Normal 7 7 4 3 3 2" xfId="42130"/>
    <cellStyle name="Normal 7 7 4 3 4" xfId="42131"/>
    <cellStyle name="Normal 7 7 4 4" xfId="42132"/>
    <cellStyle name="Normal 7 7 4 4 2" xfId="42133"/>
    <cellStyle name="Normal 7 7 4 5" xfId="42134"/>
    <cellStyle name="Normal 7 7 4 5 2" xfId="42135"/>
    <cellStyle name="Normal 7 7 4 6" xfId="42136"/>
    <cellStyle name="Normal 7 7 5" xfId="42137"/>
    <cellStyle name="Normal 7 7 5 2" xfId="42138"/>
    <cellStyle name="Normal 7 7 5 2 2" xfId="42139"/>
    <cellStyle name="Normal 7 7 5 2 2 2" xfId="42140"/>
    <cellStyle name="Normal 7 7 5 2 2 2 2" xfId="42141"/>
    <cellStyle name="Normal 7 7 5 2 2 3" xfId="42142"/>
    <cellStyle name="Normal 7 7 5 2 2 3 2" xfId="42143"/>
    <cellStyle name="Normal 7 7 5 2 2 4" xfId="42144"/>
    <cellStyle name="Normal 7 7 5 2 3" xfId="42145"/>
    <cellStyle name="Normal 7 7 5 2 3 2" xfId="42146"/>
    <cellStyle name="Normal 7 7 5 2 4" xfId="42147"/>
    <cellStyle name="Normal 7 7 5 2 4 2" xfId="42148"/>
    <cellStyle name="Normal 7 7 5 2 5" xfId="42149"/>
    <cellStyle name="Normal 7 7 5 3" xfId="42150"/>
    <cellStyle name="Normal 7 7 5 3 2" xfId="42151"/>
    <cellStyle name="Normal 7 7 5 3 2 2" xfId="42152"/>
    <cellStyle name="Normal 7 7 5 3 3" xfId="42153"/>
    <cellStyle name="Normal 7 7 5 3 3 2" xfId="42154"/>
    <cellStyle name="Normal 7 7 5 3 4" xfId="42155"/>
    <cellStyle name="Normal 7 7 5 4" xfId="42156"/>
    <cellStyle name="Normal 7 7 5 4 2" xfId="42157"/>
    <cellStyle name="Normal 7 7 5 5" xfId="42158"/>
    <cellStyle name="Normal 7 7 5 5 2" xfId="42159"/>
    <cellStyle name="Normal 7 7 5 6" xfId="42160"/>
    <cellStyle name="Normal 7 7 6" xfId="42161"/>
    <cellStyle name="Normal 7 7 6 2" xfId="42162"/>
    <cellStyle name="Normal 7 7 6 2 2" xfId="42163"/>
    <cellStyle name="Normal 7 7 6 2 2 2" xfId="42164"/>
    <cellStyle name="Normal 7 7 6 2 3" xfId="42165"/>
    <cellStyle name="Normal 7 7 6 2 3 2" xfId="42166"/>
    <cellStyle name="Normal 7 7 6 2 4" xfId="42167"/>
    <cellStyle name="Normal 7 7 6 3" xfId="42168"/>
    <cellStyle name="Normal 7 7 6 3 2" xfId="42169"/>
    <cellStyle name="Normal 7 7 6 4" xfId="42170"/>
    <cellStyle name="Normal 7 7 6 4 2" xfId="42171"/>
    <cellStyle name="Normal 7 7 6 5" xfId="42172"/>
    <cellStyle name="Normal 7 7 7" xfId="42173"/>
    <cellStyle name="Normal 7 7 7 2" xfId="42174"/>
    <cellStyle name="Normal 7 7 7 2 2" xfId="42175"/>
    <cellStyle name="Normal 7 7 7 3" xfId="42176"/>
    <cellStyle name="Normal 7 7 7 3 2" xfId="42177"/>
    <cellStyle name="Normal 7 7 7 4" xfId="42178"/>
    <cellStyle name="Normal 7 7 8" xfId="42179"/>
    <cellStyle name="Normal 7 7 8 2" xfId="42180"/>
    <cellStyle name="Normal 7 7 9" xfId="42181"/>
    <cellStyle name="Normal 7 7 9 2" xfId="42182"/>
    <cellStyle name="Normal 7 8" xfId="42183"/>
    <cellStyle name="Normal 7 9" xfId="42184"/>
    <cellStyle name="Normal 70" xfId="42185"/>
    <cellStyle name="Normal 71" xfId="42186"/>
    <cellStyle name="Normal 72" xfId="42187"/>
    <cellStyle name="Normal 73" xfId="42188"/>
    <cellStyle name="Normal 73 2" xfId="42189"/>
    <cellStyle name="Normal 74" xfId="42190"/>
    <cellStyle name="Normal 75" xfId="42191"/>
    <cellStyle name="Normal 76" xfId="42192"/>
    <cellStyle name="Normal 76 2" xfId="42193"/>
    <cellStyle name="Normal 76 3" xfId="42194"/>
    <cellStyle name="Normal 77" xfId="42195"/>
    <cellStyle name="Normal 77 2" xfId="42196"/>
    <cellStyle name="Normal 78" xfId="7"/>
    <cellStyle name="Normal 78 2" xfId="10"/>
    <cellStyle name="Normal 79" xfId="42197"/>
    <cellStyle name="Normal 79 2" xfId="42198"/>
    <cellStyle name="Normal 79 3" xfId="42199"/>
    <cellStyle name="Normal 79 4" xfId="42200"/>
    <cellStyle name="Normal 79 5" xfId="42201"/>
    <cellStyle name="Normal 79 6" xfId="42202"/>
    <cellStyle name="Normal 79 7" xfId="42203"/>
    <cellStyle name="Normal 79 8" xfId="42204"/>
    <cellStyle name="Normal 79 9" xfId="42205"/>
    <cellStyle name="Normal 79 9 2" xfId="42206"/>
    <cellStyle name="Normal 79 9 3" xfId="42207"/>
    <cellStyle name="Normal 8" xfId="42208"/>
    <cellStyle name="Normal 8 10" xfId="42209"/>
    <cellStyle name="Normal 8 11" xfId="42210"/>
    <cellStyle name="Normal 8 12" xfId="42211"/>
    <cellStyle name="Normal 8 13" xfId="42212"/>
    <cellStyle name="Normal 8 14" xfId="42213"/>
    <cellStyle name="Normal 8 15" xfId="42214"/>
    <cellStyle name="Normal 8 16" xfId="42215"/>
    <cellStyle name="Normal 8 17" xfId="42216"/>
    <cellStyle name="Normal 8 18" xfId="42217"/>
    <cellStyle name="Normal 8 19" xfId="42218"/>
    <cellStyle name="Normal 8 2" xfId="42219"/>
    <cellStyle name="Normal 8 2 10" xfId="42220"/>
    <cellStyle name="Normal 8 2 2" xfId="42221"/>
    <cellStyle name="Normal 8 2 2 2" xfId="42222"/>
    <cellStyle name="Normal 8 2 2 2 2" xfId="42223"/>
    <cellStyle name="Normal 8 2 2 2 2 2" xfId="42224"/>
    <cellStyle name="Normal 8 2 2 2 2 2 2" xfId="42225"/>
    <cellStyle name="Normal 8 2 2 2 2 2 2 2" xfId="42226"/>
    <cellStyle name="Normal 8 2 2 2 2 2 3" xfId="42227"/>
    <cellStyle name="Normal 8 2 2 2 2 2 3 2" xfId="42228"/>
    <cellStyle name="Normal 8 2 2 2 2 2 4" xfId="42229"/>
    <cellStyle name="Normal 8 2 2 2 2 3" xfId="42230"/>
    <cellStyle name="Normal 8 2 2 2 2 3 2" xfId="42231"/>
    <cellStyle name="Normal 8 2 2 2 2 4" xfId="42232"/>
    <cellStyle name="Normal 8 2 2 2 2 4 2" xfId="42233"/>
    <cellStyle name="Normal 8 2 2 2 2 5" xfId="42234"/>
    <cellStyle name="Normal 8 2 2 2 3" xfId="42235"/>
    <cellStyle name="Normal 8 2 2 2 3 2" xfId="42236"/>
    <cellStyle name="Normal 8 2 2 2 3 2 2" xfId="42237"/>
    <cellStyle name="Normal 8 2 2 2 3 3" xfId="42238"/>
    <cellStyle name="Normal 8 2 2 2 3 3 2" xfId="42239"/>
    <cellStyle name="Normal 8 2 2 2 3 4" xfId="42240"/>
    <cellStyle name="Normal 8 2 2 2 4" xfId="42241"/>
    <cellStyle name="Normal 8 2 2 2 4 2" xfId="42242"/>
    <cellStyle name="Normal 8 2 2 2 5" xfId="42243"/>
    <cellStyle name="Normal 8 2 2 2 5 2" xfId="42244"/>
    <cellStyle name="Normal 8 2 2 2 6" xfId="42245"/>
    <cellStyle name="Normal 8 2 2 3" xfId="42246"/>
    <cellStyle name="Normal 8 2 2 3 2" xfId="42247"/>
    <cellStyle name="Normal 8 2 2 3 2 2" xfId="42248"/>
    <cellStyle name="Normal 8 2 2 3 2 2 2" xfId="42249"/>
    <cellStyle name="Normal 8 2 2 3 2 2 2 2" xfId="42250"/>
    <cellStyle name="Normal 8 2 2 3 2 2 3" xfId="42251"/>
    <cellStyle name="Normal 8 2 2 3 2 2 3 2" xfId="42252"/>
    <cellStyle name="Normal 8 2 2 3 2 2 4" xfId="42253"/>
    <cellStyle name="Normal 8 2 2 3 2 3" xfId="42254"/>
    <cellStyle name="Normal 8 2 2 3 2 3 2" xfId="42255"/>
    <cellStyle name="Normal 8 2 2 3 2 4" xfId="42256"/>
    <cellStyle name="Normal 8 2 2 3 2 4 2" xfId="42257"/>
    <cellStyle name="Normal 8 2 2 3 2 5" xfId="42258"/>
    <cellStyle name="Normal 8 2 2 3 3" xfId="42259"/>
    <cellStyle name="Normal 8 2 2 3 3 2" xfId="42260"/>
    <cellStyle name="Normal 8 2 2 3 3 2 2" xfId="42261"/>
    <cellStyle name="Normal 8 2 2 3 3 3" xfId="42262"/>
    <cellStyle name="Normal 8 2 2 3 3 3 2" xfId="42263"/>
    <cellStyle name="Normal 8 2 2 3 3 4" xfId="42264"/>
    <cellStyle name="Normal 8 2 2 3 4" xfId="42265"/>
    <cellStyle name="Normal 8 2 2 3 4 2" xfId="42266"/>
    <cellStyle name="Normal 8 2 2 3 5" xfId="42267"/>
    <cellStyle name="Normal 8 2 2 3 5 2" xfId="42268"/>
    <cellStyle name="Normal 8 2 2 3 6" xfId="42269"/>
    <cellStyle name="Normal 8 2 2 4" xfId="42270"/>
    <cellStyle name="Normal 8 2 2 4 2" xfId="42271"/>
    <cellStyle name="Normal 8 2 2 4 2 2" xfId="42272"/>
    <cellStyle name="Normal 8 2 2 4 2 2 2" xfId="42273"/>
    <cellStyle name="Normal 8 2 2 4 2 2 2 2" xfId="42274"/>
    <cellStyle name="Normal 8 2 2 4 2 2 3" xfId="42275"/>
    <cellStyle name="Normal 8 2 2 4 2 2 3 2" xfId="42276"/>
    <cellStyle name="Normal 8 2 2 4 2 2 4" xfId="42277"/>
    <cellStyle name="Normal 8 2 2 4 2 3" xfId="42278"/>
    <cellStyle name="Normal 8 2 2 4 2 3 2" xfId="42279"/>
    <cellStyle name="Normal 8 2 2 4 2 4" xfId="42280"/>
    <cellStyle name="Normal 8 2 2 4 2 4 2" xfId="42281"/>
    <cellStyle name="Normal 8 2 2 4 2 5" xfId="42282"/>
    <cellStyle name="Normal 8 2 2 4 3" xfId="42283"/>
    <cellStyle name="Normal 8 2 2 4 3 2" xfId="42284"/>
    <cellStyle name="Normal 8 2 2 4 3 2 2" xfId="42285"/>
    <cellStyle name="Normal 8 2 2 4 3 3" xfId="42286"/>
    <cellStyle name="Normal 8 2 2 4 3 3 2" xfId="42287"/>
    <cellStyle name="Normal 8 2 2 4 3 4" xfId="42288"/>
    <cellStyle name="Normal 8 2 2 4 4" xfId="42289"/>
    <cellStyle name="Normal 8 2 2 4 4 2" xfId="42290"/>
    <cellStyle name="Normal 8 2 2 4 5" xfId="42291"/>
    <cellStyle name="Normal 8 2 2 4 5 2" xfId="42292"/>
    <cellStyle name="Normal 8 2 2 4 6" xfId="42293"/>
    <cellStyle name="Normal 8 2 2 5" xfId="42294"/>
    <cellStyle name="Normal 8 2 2 5 2" xfId="42295"/>
    <cellStyle name="Normal 8 2 2 5 2 2" xfId="42296"/>
    <cellStyle name="Normal 8 2 2 5 2 2 2" xfId="42297"/>
    <cellStyle name="Normal 8 2 2 5 2 3" xfId="42298"/>
    <cellStyle name="Normal 8 2 2 5 2 3 2" xfId="42299"/>
    <cellStyle name="Normal 8 2 2 5 2 4" xfId="42300"/>
    <cellStyle name="Normal 8 2 2 5 3" xfId="42301"/>
    <cellStyle name="Normal 8 2 2 5 3 2" xfId="42302"/>
    <cellStyle name="Normal 8 2 2 5 4" xfId="42303"/>
    <cellStyle name="Normal 8 2 2 5 4 2" xfId="42304"/>
    <cellStyle name="Normal 8 2 2 5 5" xfId="42305"/>
    <cellStyle name="Normal 8 2 2 6" xfId="42306"/>
    <cellStyle name="Normal 8 2 2 6 2" xfId="42307"/>
    <cellStyle name="Normal 8 2 2 6 2 2" xfId="42308"/>
    <cellStyle name="Normal 8 2 2 6 3" xfId="42309"/>
    <cellStyle name="Normal 8 2 2 6 3 2" xfId="42310"/>
    <cellStyle name="Normal 8 2 2 6 4" xfId="42311"/>
    <cellStyle name="Normal 8 2 2 7" xfId="42312"/>
    <cellStyle name="Normal 8 2 2 7 2" xfId="42313"/>
    <cellStyle name="Normal 8 2 2 8" xfId="42314"/>
    <cellStyle name="Normal 8 2 2 8 2" xfId="42315"/>
    <cellStyle name="Normal 8 2 2 9" xfId="42316"/>
    <cellStyle name="Normal 8 2 3" xfId="42317"/>
    <cellStyle name="Normal 8 2 3 2" xfId="42318"/>
    <cellStyle name="Normal 8 2 3 2 2" xfId="42319"/>
    <cellStyle name="Normal 8 2 3 2 2 2" xfId="42320"/>
    <cellStyle name="Normal 8 2 3 2 2 2 2" xfId="42321"/>
    <cellStyle name="Normal 8 2 3 2 2 3" xfId="42322"/>
    <cellStyle name="Normal 8 2 3 2 2 3 2" xfId="42323"/>
    <cellStyle name="Normal 8 2 3 2 2 4" xfId="42324"/>
    <cellStyle name="Normal 8 2 3 2 3" xfId="42325"/>
    <cellStyle name="Normal 8 2 3 2 3 2" xfId="42326"/>
    <cellStyle name="Normal 8 2 3 2 4" xfId="42327"/>
    <cellStyle name="Normal 8 2 3 2 4 2" xfId="42328"/>
    <cellStyle name="Normal 8 2 3 2 5" xfId="42329"/>
    <cellStyle name="Normal 8 2 3 3" xfId="42330"/>
    <cellStyle name="Normal 8 2 3 3 2" xfId="42331"/>
    <cellStyle name="Normal 8 2 3 3 2 2" xfId="42332"/>
    <cellStyle name="Normal 8 2 3 3 3" xfId="42333"/>
    <cellStyle name="Normal 8 2 3 3 3 2" xfId="42334"/>
    <cellStyle name="Normal 8 2 3 3 4" xfId="42335"/>
    <cellStyle name="Normal 8 2 3 4" xfId="42336"/>
    <cellStyle name="Normal 8 2 3 4 2" xfId="42337"/>
    <cellStyle name="Normal 8 2 3 5" xfId="42338"/>
    <cellStyle name="Normal 8 2 3 5 2" xfId="42339"/>
    <cellStyle name="Normal 8 2 3 6" xfId="42340"/>
    <cellStyle name="Normal 8 2 4" xfId="42341"/>
    <cellStyle name="Normal 8 2 4 2" xfId="42342"/>
    <cellStyle name="Normal 8 2 4 2 2" xfId="42343"/>
    <cellStyle name="Normal 8 2 4 2 2 2" xfId="42344"/>
    <cellStyle name="Normal 8 2 4 2 2 2 2" xfId="42345"/>
    <cellStyle name="Normal 8 2 4 2 2 3" xfId="42346"/>
    <cellStyle name="Normal 8 2 4 2 2 3 2" xfId="42347"/>
    <cellStyle name="Normal 8 2 4 2 2 4" xfId="42348"/>
    <cellStyle name="Normal 8 2 4 2 3" xfId="42349"/>
    <cellStyle name="Normal 8 2 4 2 3 2" xfId="42350"/>
    <cellStyle name="Normal 8 2 4 2 4" xfId="42351"/>
    <cellStyle name="Normal 8 2 4 2 4 2" xfId="42352"/>
    <cellStyle name="Normal 8 2 4 2 5" xfId="42353"/>
    <cellStyle name="Normal 8 2 4 3" xfId="42354"/>
    <cellStyle name="Normal 8 2 4 3 2" xfId="42355"/>
    <cellStyle name="Normal 8 2 4 3 2 2" xfId="42356"/>
    <cellStyle name="Normal 8 2 4 3 3" xfId="42357"/>
    <cellStyle name="Normal 8 2 4 3 3 2" xfId="42358"/>
    <cellStyle name="Normal 8 2 4 3 4" xfId="42359"/>
    <cellStyle name="Normal 8 2 4 4" xfId="42360"/>
    <cellStyle name="Normal 8 2 4 4 2" xfId="42361"/>
    <cellStyle name="Normal 8 2 4 5" xfId="42362"/>
    <cellStyle name="Normal 8 2 4 5 2" xfId="42363"/>
    <cellStyle name="Normal 8 2 4 6" xfId="42364"/>
    <cellStyle name="Normal 8 2 5" xfId="42365"/>
    <cellStyle name="Normal 8 2 5 2" xfId="42366"/>
    <cellStyle name="Normal 8 2 5 2 2" xfId="42367"/>
    <cellStyle name="Normal 8 2 5 2 2 2" xfId="42368"/>
    <cellStyle name="Normal 8 2 5 2 2 2 2" xfId="42369"/>
    <cellStyle name="Normal 8 2 5 2 2 3" xfId="42370"/>
    <cellStyle name="Normal 8 2 5 2 2 3 2" xfId="42371"/>
    <cellStyle name="Normal 8 2 5 2 2 4" xfId="42372"/>
    <cellStyle name="Normal 8 2 5 2 3" xfId="42373"/>
    <cellStyle name="Normal 8 2 5 2 3 2" xfId="42374"/>
    <cellStyle name="Normal 8 2 5 2 4" xfId="42375"/>
    <cellStyle name="Normal 8 2 5 2 4 2" xfId="42376"/>
    <cellStyle name="Normal 8 2 5 2 5" xfId="42377"/>
    <cellStyle name="Normal 8 2 5 3" xfId="42378"/>
    <cellStyle name="Normal 8 2 5 3 2" xfId="42379"/>
    <cellStyle name="Normal 8 2 5 3 2 2" xfId="42380"/>
    <cellStyle name="Normal 8 2 5 3 3" xfId="42381"/>
    <cellStyle name="Normal 8 2 5 3 3 2" xfId="42382"/>
    <cellStyle name="Normal 8 2 5 3 4" xfId="42383"/>
    <cellStyle name="Normal 8 2 5 4" xfId="42384"/>
    <cellStyle name="Normal 8 2 5 4 2" xfId="42385"/>
    <cellStyle name="Normal 8 2 5 5" xfId="42386"/>
    <cellStyle name="Normal 8 2 5 5 2" xfId="42387"/>
    <cellStyle name="Normal 8 2 5 6" xfId="42388"/>
    <cellStyle name="Normal 8 2 6" xfId="42389"/>
    <cellStyle name="Normal 8 2 6 2" xfId="42390"/>
    <cellStyle name="Normal 8 2 6 2 2" xfId="42391"/>
    <cellStyle name="Normal 8 2 6 2 2 2" xfId="42392"/>
    <cellStyle name="Normal 8 2 6 2 3" xfId="42393"/>
    <cellStyle name="Normal 8 2 6 2 3 2" xfId="42394"/>
    <cellStyle name="Normal 8 2 6 2 4" xfId="42395"/>
    <cellStyle name="Normal 8 2 6 3" xfId="42396"/>
    <cellStyle name="Normal 8 2 6 3 2" xfId="42397"/>
    <cellStyle name="Normal 8 2 6 4" xfId="42398"/>
    <cellStyle name="Normal 8 2 6 4 2" xfId="42399"/>
    <cellStyle name="Normal 8 2 6 5" xfId="42400"/>
    <cellStyle name="Normal 8 2 7" xfId="42401"/>
    <cellStyle name="Normal 8 2 7 2" xfId="42402"/>
    <cellStyle name="Normal 8 2 7 2 2" xfId="42403"/>
    <cellStyle name="Normal 8 2 7 3" xfId="42404"/>
    <cellStyle name="Normal 8 2 7 3 2" xfId="42405"/>
    <cellStyle name="Normal 8 2 7 4" xfId="42406"/>
    <cellStyle name="Normal 8 2 8" xfId="42407"/>
    <cellStyle name="Normal 8 2 8 2" xfId="42408"/>
    <cellStyle name="Normal 8 2 9" xfId="42409"/>
    <cellStyle name="Normal 8 2 9 2" xfId="42410"/>
    <cellStyle name="Normal 8 20" xfId="42411"/>
    <cellStyle name="Normal 8 21" xfId="42412"/>
    <cellStyle name="Normal 8 22" xfId="42413"/>
    <cellStyle name="Normal 8 23" xfId="42414"/>
    <cellStyle name="Normal 8 24" xfId="42415"/>
    <cellStyle name="Normal 8 25" xfId="42416"/>
    <cellStyle name="Normal 8 26" xfId="42417"/>
    <cellStyle name="Normal 8 27" xfId="42418"/>
    <cellStyle name="Normal 8 28" xfId="42419"/>
    <cellStyle name="Normal 8 29" xfId="42420"/>
    <cellStyle name="Normal 8 3" xfId="42421"/>
    <cellStyle name="Normal 8 3 10" xfId="42422"/>
    <cellStyle name="Normal 8 3 2" xfId="42423"/>
    <cellStyle name="Normal 8 3 2 2" xfId="42424"/>
    <cellStyle name="Normal 8 3 2 2 2" xfId="42425"/>
    <cellStyle name="Normal 8 3 2 2 2 2" xfId="42426"/>
    <cellStyle name="Normal 8 3 2 2 2 2 2" xfId="42427"/>
    <cellStyle name="Normal 8 3 2 2 2 2 2 2" xfId="42428"/>
    <cellStyle name="Normal 8 3 2 2 2 2 3" xfId="42429"/>
    <cellStyle name="Normal 8 3 2 2 2 2 3 2" xfId="42430"/>
    <cellStyle name="Normal 8 3 2 2 2 2 4" xfId="42431"/>
    <cellStyle name="Normal 8 3 2 2 2 3" xfId="42432"/>
    <cellStyle name="Normal 8 3 2 2 2 3 2" xfId="42433"/>
    <cellStyle name="Normal 8 3 2 2 2 4" xfId="42434"/>
    <cellStyle name="Normal 8 3 2 2 2 4 2" xfId="42435"/>
    <cellStyle name="Normal 8 3 2 2 2 5" xfId="42436"/>
    <cellStyle name="Normal 8 3 2 2 3" xfId="42437"/>
    <cellStyle name="Normal 8 3 2 2 3 2" xfId="42438"/>
    <cellStyle name="Normal 8 3 2 2 3 2 2" xfId="42439"/>
    <cellStyle name="Normal 8 3 2 2 3 3" xfId="42440"/>
    <cellStyle name="Normal 8 3 2 2 3 3 2" xfId="42441"/>
    <cellStyle name="Normal 8 3 2 2 3 4" xfId="42442"/>
    <cellStyle name="Normal 8 3 2 2 4" xfId="42443"/>
    <cellStyle name="Normal 8 3 2 2 4 2" xfId="42444"/>
    <cellStyle name="Normal 8 3 2 2 5" xfId="42445"/>
    <cellStyle name="Normal 8 3 2 2 5 2" xfId="42446"/>
    <cellStyle name="Normal 8 3 2 2 6" xfId="42447"/>
    <cellStyle name="Normal 8 3 2 3" xfId="42448"/>
    <cellStyle name="Normal 8 3 2 3 2" xfId="42449"/>
    <cellStyle name="Normal 8 3 2 3 2 2" xfId="42450"/>
    <cellStyle name="Normal 8 3 2 3 2 2 2" xfId="42451"/>
    <cellStyle name="Normal 8 3 2 3 2 2 2 2" xfId="42452"/>
    <cellStyle name="Normal 8 3 2 3 2 2 3" xfId="42453"/>
    <cellStyle name="Normal 8 3 2 3 2 2 3 2" xfId="42454"/>
    <cellStyle name="Normal 8 3 2 3 2 2 4" xfId="42455"/>
    <cellStyle name="Normal 8 3 2 3 2 3" xfId="42456"/>
    <cellStyle name="Normal 8 3 2 3 2 3 2" xfId="42457"/>
    <cellStyle name="Normal 8 3 2 3 2 4" xfId="42458"/>
    <cellStyle name="Normal 8 3 2 3 2 4 2" xfId="42459"/>
    <cellStyle name="Normal 8 3 2 3 2 5" xfId="42460"/>
    <cellStyle name="Normal 8 3 2 3 3" xfId="42461"/>
    <cellStyle name="Normal 8 3 2 3 3 2" xfId="42462"/>
    <cellStyle name="Normal 8 3 2 3 3 2 2" xfId="42463"/>
    <cellStyle name="Normal 8 3 2 3 3 3" xfId="42464"/>
    <cellStyle name="Normal 8 3 2 3 3 3 2" xfId="42465"/>
    <cellStyle name="Normal 8 3 2 3 3 4" xfId="42466"/>
    <cellStyle name="Normal 8 3 2 3 4" xfId="42467"/>
    <cellStyle name="Normal 8 3 2 3 4 2" xfId="42468"/>
    <cellStyle name="Normal 8 3 2 3 5" xfId="42469"/>
    <cellStyle name="Normal 8 3 2 3 5 2" xfId="42470"/>
    <cellStyle name="Normal 8 3 2 3 6" xfId="42471"/>
    <cellStyle name="Normal 8 3 2 4" xfId="42472"/>
    <cellStyle name="Normal 8 3 2 4 2" xfId="42473"/>
    <cellStyle name="Normal 8 3 2 4 2 2" xfId="42474"/>
    <cellStyle name="Normal 8 3 2 4 2 2 2" xfId="42475"/>
    <cellStyle name="Normal 8 3 2 4 2 2 2 2" xfId="42476"/>
    <cellStyle name="Normal 8 3 2 4 2 2 3" xfId="42477"/>
    <cellStyle name="Normal 8 3 2 4 2 2 3 2" xfId="42478"/>
    <cellStyle name="Normal 8 3 2 4 2 2 4" xfId="42479"/>
    <cellStyle name="Normal 8 3 2 4 2 3" xfId="42480"/>
    <cellStyle name="Normal 8 3 2 4 2 3 2" xfId="42481"/>
    <cellStyle name="Normal 8 3 2 4 2 4" xfId="42482"/>
    <cellStyle name="Normal 8 3 2 4 2 4 2" xfId="42483"/>
    <cellStyle name="Normal 8 3 2 4 2 5" xfId="42484"/>
    <cellStyle name="Normal 8 3 2 4 3" xfId="42485"/>
    <cellStyle name="Normal 8 3 2 4 3 2" xfId="42486"/>
    <cellStyle name="Normal 8 3 2 4 3 2 2" xfId="42487"/>
    <cellStyle name="Normal 8 3 2 4 3 3" xfId="42488"/>
    <cellStyle name="Normal 8 3 2 4 3 3 2" xfId="42489"/>
    <cellStyle name="Normal 8 3 2 4 3 4" xfId="42490"/>
    <cellStyle name="Normal 8 3 2 4 4" xfId="42491"/>
    <cellStyle name="Normal 8 3 2 4 4 2" xfId="42492"/>
    <cellStyle name="Normal 8 3 2 4 5" xfId="42493"/>
    <cellStyle name="Normal 8 3 2 4 5 2" xfId="42494"/>
    <cellStyle name="Normal 8 3 2 4 6" xfId="42495"/>
    <cellStyle name="Normal 8 3 2 5" xfId="42496"/>
    <cellStyle name="Normal 8 3 2 5 2" xfId="42497"/>
    <cellStyle name="Normal 8 3 2 5 2 2" xfId="42498"/>
    <cellStyle name="Normal 8 3 2 5 2 2 2" xfId="42499"/>
    <cellStyle name="Normal 8 3 2 5 2 3" xfId="42500"/>
    <cellStyle name="Normal 8 3 2 5 2 3 2" xfId="42501"/>
    <cellStyle name="Normal 8 3 2 5 2 4" xfId="42502"/>
    <cellStyle name="Normal 8 3 2 5 3" xfId="42503"/>
    <cellStyle name="Normal 8 3 2 5 3 2" xfId="42504"/>
    <cellStyle name="Normal 8 3 2 5 4" xfId="42505"/>
    <cellStyle name="Normal 8 3 2 5 4 2" xfId="42506"/>
    <cellStyle name="Normal 8 3 2 5 5" xfId="42507"/>
    <cellStyle name="Normal 8 3 2 6" xfId="42508"/>
    <cellStyle name="Normal 8 3 2 6 2" xfId="42509"/>
    <cellStyle name="Normal 8 3 2 6 2 2" xfId="42510"/>
    <cellStyle name="Normal 8 3 2 6 3" xfId="42511"/>
    <cellStyle name="Normal 8 3 2 6 3 2" xfId="42512"/>
    <cellStyle name="Normal 8 3 2 6 4" xfId="42513"/>
    <cellStyle name="Normal 8 3 2 7" xfId="42514"/>
    <cellStyle name="Normal 8 3 2 7 2" xfId="42515"/>
    <cellStyle name="Normal 8 3 2 8" xfId="42516"/>
    <cellStyle name="Normal 8 3 2 8 2" xfId="42517"/>
    <cellStyle name="Normal 8 3 2 9" xfId="42518"/>
    <cellStyle name="Normal 8 3 3" xfId="42519"/>
    <cellStyle name="Normal 8 3 3 2" xfId="42520"/>
    <cellStyle name="Normal 8 3 3 2 2" xfId="42521"/>
    <cellStyle name="Normal 8 3 3 2 2 2" xfId="42522"/>
    <cellStyle name="Normal 8 3 3 2 2 2 2" xfId="42523"/>
    <cellStyle name="Normal 8 3 3 2 2 3" xfId="42524"/>
    <cellStyle name="Normal 8 3 3 2 2 3 2" xfId="42525"/>
    <cellStyle name="Normal 8 3 3 2 2 4" xfId="42526"/>
    <cellStyle name="Normal 8 3 3 2 3" xfId="42527"/>
    <cellStyle name="Normal 8 3 3 2 3 2" xfId="42528"/>
    <cellStyle name="Normal 8 3 3 2 4" xfId="42529"/>
    <cellStyle name="Normal 8 3 3 2 4 2" xfId="42530"/>
    <cellStyle name="Normal 8 3 3 2 5" xfId="42531"/>
    <cellStyle name="Normal 8 3 3 3" xfId="42532"/>
    <cellStyle name="Normal 8 3 3 3 2" xfId="42533"/>
    <cellStyle name="Normal 8 3 3 3 2 2" xfId="42534"/>
    <cellStyle name="Normal 8 3 3 3 3" xfId="42535"/>
    <cellStyle name="Normal 8 3 3 3 3 2" xfId="42536"/>
    <cellStyle name="Normal 8 3 3 3 4" xfId="42537"/>
    <cellStyle name="Normal 8 3 3 4" xfId="42538"/>
    <cellStyle name="Normal 8 3 3 4 2" xfId="42539"/>
    <cellStyle name="Normal 8 3 3 5" xfId="42540"/>
    <cellStyle name="Normal 8 3 3 5 2" xfId="42541"/>
    <cellStyle name="Normal 8 3 3 6" xfId="42542"/>
    <cellStyle name="Normal 8 3 4" xfId="42543"/>
    <cellStyle name="Normal 8 3 4 2" xfId="42544"/>
    <cellStyle name="Normal 8 3 4 2 2" xfId="42545"/>
    <cellStyle name="Normal 8 3 4 2 2 2" xfId="42546"/>
    <cellStyle name="Normal 8 3 4 2 2 2 2" xfId="42547"/>
    <cellStyle name="Normal 8 3 4 2 2 3" xfId="42548"/>
    <cellStyle name="Normal 8 3 4 2 2 3 2" xfId="42549"/>
    <cellStyle name="Normal 8 3 4 2 2 4" xfId="42550"/>
    <cellStyle name="Normal 8 3 4 2 3" xfId="42551"/>
    <cellStyle name="Normal 8 3 4 2 3 2" xfId="42552"/>
    <cellStyle name="Normal 8 3 4 2 4" xfId="42553"/>
    <cellStyle name="Normal 8 3 4 2 4 2" xfId="42554"/>
    <cellStyle name="Normal 8 3 4 2 5" xfId="42555"/>
    <cellStyle name="Normal 8 3 4 3" xfId="42556"/>
    <cellStyle name="Normal 8 3 4 3 2" xfId="42557"/>
    <cellStyle name="Normal 8 3 4 3 2 2" xfId="42558"/>
    <cellStyle name="Normal 8 3 4 3 3" xfId="42559"/>
    <cellStyle name="Normal 8 3 4 3 3 2" xfId="42560"/>
    <cellStyle name="Normal 8 3 4 3 4" xfId="42561"/>
    <cellStyle name="Normal 8 3 4 4" xfId="42562"/>
    <cellStyle name="Normal 8 3 4 4 2" xfId="42563"/>
    <cellStyle name="Normal 8 3 4 5" xfId="42564"/>
    <cellStyle name="Normal 8 3 4 5 2" xfId="42565"/>
    <cellStyle name="Normal 8 3 4 6" xfId="42566"/>
    <cellStyle name="Normal 8 3 5" xfId="42567"/>
    <cellStyle name="Normal 8 3 5 2" xfId="42568"/>
    <cellStyle name="Normal 8 3 5 2 2" xfId="42569"/>
    <cellStyle name="Normal 8 3 5 2 2 2" xfId="42570"/>
    <cellStyle name="Normal 8 3 5 2 2 2 2" xfId="42571"/>
    <cellStyle name="Normal 8 3 5 2 2 3" xfId="42572"/>
    <cellStyle name="Normal 8 3 5 2 2 3 2" xfId="42573"/>
    <cellStyle name="Normal 8 3 5 2 2 4" xfId="42574"/>
    <cellStyle name="Normal 8 3 5 2 3" xfId="42575"/>
    <cellStyle name="Normal 8 3 5 2 3 2" xfId="42576"/>
    <cellStyle name="Normal 8 3 5 2 4" xfId="42577"/>
    <cellStyle name="Normal 8 3 5 2 4 2" xfId="42578"/>
    <cellStyle name="Normal 8 3 5 2 5" xfId="42579"/>
    <cellStyle name="Normal 8 3 5 3" xfId="42580"/>
    <cellStyle name="Normal 8 3 5 3 2" xfId="42581"/>
    <cellStyle name="Normal 8 3 5 3 2 2" xfId="42582"/>
    <cellStyle name="Normal 8 3 5 3 3" xfId="42583"/>
    <cellStyle name="Normal 8 3 5 3 3 2" xfId="42584"/>
    <cellStyle name="Normal 8 3 5 3 4" xfId="42585"/>
    <cellStyle name="Normal 8 3 5 4" xfId="42586"/>
    <cellStyle name="Normal 8 3 5 4 2" xfId="42587"/>
    <cellStyle name="Normal 8 3 5 5" xfId="42588"/>
    <cellStyle name="Normal 8 3 5 5 2" xfId="42589"/>
    <cellStyle name="Normal 8 3 5 6" xfId="42590"/>
    <cellStyle name="Normal 8 3 6" xfId="42591"/>
    <cellStyle name="Normal 8 3 6 2" xfId="42592"/>
    <cellStyle name="Normal 8 3 6 2 2" xfId="42593"/>
    <cellStyle name="Normal 8 3 6 2 2 2" xfId="42594"/>
    <cellStyle name="Normal 8 3 6 2 3" xfId="42595"/>
    <cellStyle name="Normal 8 3 6 2 3 2" xfId="42596"/>
    <cellStyle name="Normal 8 3 6 2 4" xfId="42597"/>
    <cellStyle name="Normal 8 3 6 3" xfId="42598"/>
    <cellStyle name="Normal 8 3 6 3 2" xfId="42599"/>
    <cellStyle name="Normal 8 3 6 4" xfId="42600"/>
    <cellStyle name="Normal 8 3 6 4 2" xfId="42601"/>
    <cellStyle name="Normal 8 3 6 5" xfId="42602"/>
    <cellStyle name="Normal 8 3 7" xfId="42603"/>
    <cellStyle name="Normal 8 3 7 2" xfId="42604"/>
    <cellStyle name="Normal 8 3 7 2 2" xfId="42605"/>
    <cellStyle name="Normal 8 3 7 3" xfId="42606"/>
    <cellStyle name="Normal 8 3 7 3 2" xfId="42607"/>
    <cellStyle name="Normal 8 3 7 4" xfId="42608"/>
    <cellStyle name="Normal 8 3 8" xfId="42609"/>
    <cellStyle name="Normal 8 3 8 2" xfId="42610"/>
    <cellStyle name="Normal 8 3 9" xfId="42611"/>
    <cellStyle name="Normal 8 3 9 2" xfId="42612"/>
    <cellStyle name="Normal 8 30" xfId="42613"/>
    <cellStyle name="Normal 8 31" xfId="42614"/>
    <cellStyle name="Normal 8 32" xfId="42615"/>
    <cellStyle name="Normal 8 32 2" xfId="42616"/>
    <cellStyle name="Normal 8 32 2 2" xfId="42617"/>
    <cellStyle name="Normal 8 32 2 2 2" xfId="42618"/>
    <cellStyle name="Normal 8 32 2 2 2 2" xfId="42619"/>
    <cellStyle name="Normal 8 32 2 2 2 2 2" xfId="42620"/>
    <cellStyle name="Normal 8 32 2 2 2 3" xfId="42621"/>
    <cellStyle name="Normal 8 32 2 2 2 3 2" xfId="42622"/>
    <cellStyle name="Normal 8 32 2 2 2 4" xfId="42623"/>
    <cellStyle name="Normal 8 32 2 2 3" xfId="42624"/>
    <cellStyle name="Normal 8 32 2 2 3 2" xfId="42625"/>
    <cellStyle name="Normal 8 32 2 2 4" xfId="42626"/>
    <cellStyle name="Normal 8 32 2 2 4 2" xfId="42627"/>
    <cellStyle name="Normal 8 32 2 2 5" xfId="42628"/>
    <cellStyle name="Normal 8 32 2 3" xfId="42629"/>
    <cellStyle name="Normal 8 32 2 3 2" xfId="42630"/>
    <cellStyle name="Normal 8 32 2 3 2 2" xfId="42631"/>
    <cellStyle name="Normal 8 32 2 3 3" xfId="42632"/>
    <cellStyle name="Normal 8 32 2 3 3 2" xfId="42633"/>
    <cellStyle name="Normal 8 32 2 3 4" xfId="42634"/>
    <cellStyle name="Normal 8 32 2 4" xfId="42635"/>
    <cellStyle name="Normal 8 32 2 4 2" xfId="42636"/>
    <cellStyle name="Normal 8 32 2 5" xfId="42637"/>
    <cellStyle name="Normal 8 32 2 5 2" xfId="42638"/>
    <cellStyle name="Normal 8 32 2 6" xfId="42639"/>
    <cellStyle name="Normal 8 32 3" xfId="42640"/>
    <cellStyle name="Normal 8 32 3 2" xfId="42641"/>
    <cellStyle name="Normal 8 32 3 2 2" xfId="42642"/>
    <cellStyle name="Normal 8 32 3 2 2 2" xfId="42643"/>
    <cellStyle name="Normal 8 32 3 2 2 2 2" xfId="42644"/>
    <cellStyle name="Normal 8 32 3 2 2 3" xfId="42645"/>
    <cellStyle name="Normal 8 32 3 2 2 3 2" xfId="42646"/>
    <cellStyle name="Normal 8 32 3 2 2 4" xfId="42647"/>
    <cellStyle name="Normal 8 32 3 2 3" xfId="42648"/>
    <cellStyle name="Normal 8 32 3 2 3 2" xfId="42649"/>
    <cellStyle name="Normal 8 32 3 2 4" xfId="42650"/>
    <cellStyle name="Normal 8 32 3 2 4 2" xfId="42651"/>
    <cellStyle name="Normal 8 32 3 2 5" xfId="42652"/>
    <cellStyle name="Normal 8 32 3 3" xfId="42653"/>
    <cellStyle name="Normal 8 32 3 3 2" xfId="42654"/>
    <cellStyle name="Normal 8 32 3 3 2 2" xfId="42655"/>
    <cellStyle name="Normal 8 32 3 3 3" xfId="42656"/>
    <cellStyle name="Normal 8 32 3 3 3 2" xfId="42657"/>
    <cellStyle name="Normal 8 32 3 3 4" xfId="42658"/>
    <cellStyle name="Normal 8 32 3 4" xfId="42659"/>
    <cellStyle name="Normal 8 32 3 4 2" xfId="42660"/>
    <cellStyle name="Normal 8 32 3 5" xfId="42661"/>
    <cellStyle name="Normal 8 32 3 5 2" xfId="42662"/>
    <cellStyle name="Normal 8 32 3 6" xfId="42663"/>
    <cellStyle name="Normal 8 32 4" xfId="42664"/>
    <cellStyle name="Normal 8 32 4 2" xfId="42665"/>
    <cellStyle name="Normal 8 32 4 2 2" xfId="42666"/>
    <cellStyle name="Normal 8 32 4 2 2 2" xfId="42667"/>
    <cellStyle name="Normal 8 32 4 2 2 2 2" xfId="42668"/>
    <cellStyle name="Normal 8 32 4 2 2 3" xfId="42669"/>
    <cellStyle name="Normal 8 32 4 2 2 3 2" xfId="42670"/>
    <cellStyle name="Normal 8 32 4 2 2 4" xfId="42671"/>
    <cellStyle name="Normal 8 32 4 2 3" xfId="42672"/>
    <cellStyle name="Normal 8 32 4 2 3 2" xfId="42673"/>
    <cellStyle name="Normal 8 32 4 2 4" xfId="42674"/>
    <cellStyle name="Normal 8 32 4 2 4 2" xfId="42675"/>
    <cellStyle name="Normal 8 32 4 2 5" xfId="42676"/>
    <cellStyle name="Normal 8 32 4 3" xfId="42677"/>
    <cellStyle name="Normal 8 32 4 3 2" xfId="42678"/>
    <cellStyle name="Normal 8 32 4 3 2 2" xfId="42679"/>
    <cellStyle name="Normal 8 32 4 3 3" xfId="42680"/>
    <cellStyle name="Normal 8 32 4 3 3 2" xfId="42681"/>
    <cellStyle name="Normal 8 32 4 3 4" xfId="42682"/>
    <cellStyle name="Normal 8 32 4 4" xfId="42683"/>
    <cellStyle name="Normal 8 32 4 4 2" xfId="42684"/>
    <cellStyle name="Normal 8 32 4 5" xfId="42685"/>
    <cellStyle name="Normal 8 32 4 5 2" xfId="42686"/>
    <cellStyle name="Normal 8 32 4 6" xfId="42687"/>
    <cellStyle name="Normal 8 32 5" xfId="42688"/>
    <cellStyle name="Normal 8 32 5 2" xfId="42689"/>
    <cellStyle name="Normal 8 32 5 2 2" xfId="42690"/>
    <cellStyle name="Normal 8 32 5 2 2 2" xfId="42691"/>
    <cellStyle name="Normal 8 32 5 2 3" xfId="42692"/>
    <cellStyle name="Normal 8 32 5 2 3 2" xfId="42693"/>
    <cellStyle name="Normal 8 32 5 2 4" xfId="42694"/>
    <cellStyle name="Normal 8 32 5 3" xfId="42695"/>
    <cellStyle name="Normal 8 32 5 3 2" xfId="42696"/>
    <cellStyle name="Normal 8 32 5 4" xfId="42697"/>
    <cellStyle name="Normal 8 32 5 4 2" xfId="42698"/>
    <cellStyle name="Normal 8 32 5 5" xfId="42699"/>
    <cellStyle name="Normal 8 32 6" xfId="42700"/>
    <cellStyle name="Normal 8 32 6 2" xfId="42701"/>
    <cellStyle name="Normal 8 32 6 2 2" xfId="42702"/>
    <cellStyle name="Normal 8 32 6 3" xfId="42703"/>
    <cellStyle name="Normal 8 32 6 3 2" xfId="42704"/>
    <cellStyle name="Normal 8 32 6 4" xfId="42705"/>
    <cellStyle name="Normal 8 32 7" xfId="42706"/>
    <cellStyle name="Normal 8 32 7 2" xfId="42707"/>
    <cellStyle name="Normal 8 32 8" xfId="42708"/>
    <cellStyle name="Normal 8 32 8 2" xfId="42709"/>
    <cellStyle name="Normal 8 32 9" xfId="42710"/>
    <cellStyle name="Normal 8 33" xfId="42711"/>
    <cellStyle name="Normal 8 33 2" xfId="42712"/>
    <cellStyle name="Normal 8 33 2 2" xfId="42713"/>
    <cellStyle name="Normal 8 33 2 2 2" xfId="42714"/>
    <cellStyle name="Normal 8 33 2 2 2 2" xfId="42715"/>
    <cellStyle name="Normal 8 33 2 2 3" xfId="42716"/>
    <cellStyle name="Normal 8 33 2 2 3 2" xfId="42717"/>
    <cellStyle name="Normal 8 33 2 2 4" xfId="42718"/>
    <cellStyle name="Normal 8 33 2 3" xfId="42719"/>
    <cellStyle name="Normal 8 33 2 3 2" xfId="42720"/>
    <cellStyle name="Normal 8 33 2 4" xfId="42721"/>
    <cellStyle name="Normal 8 33 2 4 2" xfId="42722"/>
    <cellStyle name="Normal 8 33 2 5" xfId="42723"/>
    <cellStyle name="Normal 8 33 3" xfId="42724"/>
    <cellStyle name="Normal 8 33 3 2" xfId="42725"/>
    <cellStyle name="Normal 8 33 3 2 2" xfId="42726"/>
    <cellStyle name="Normal 8 33 3 3" xfId="42727"/>
    <cellStyle name="Normal 8 33 3 3 2" xfId="42728"/>
    <cellStyle name="Normal 8 33 3 4" xfId="42729"/>
    <cellStyle name="Normal 8 33 4" xfId="42730"/>
    <cellStyle name="Normal 8 33 4 2" xfId="42731"/>
    <cellStyle name="Normal 8 33 5" xfId="42732"/>
    <cellStyle name="Normal 8 33 5 2" xfId="42733"/>
    <cellStyle name="Normal 8 33 6" xfId="42734"/>
    <cellStyle name="Normal 8 34" xfId="42735"/>
    <cellStyle name="Normal 8 34 2" xfId="42736"/>
    <cellStyle name="Normal 8 34 2 2" xfId="42737"/>
    <cellStyle name="Normal 8 34 2 2 2" xfId="42738"/>
    <cellStyle name="Normal 8 34 2 2 2 2" xfId="42739"/>
    <cellStyle name="Normal 8 34 2 2 3" xfId="42740"/>
    <cellStyle name="Normal 8 34 2 2 3 2" xfId="42741"/>
    <cellStyle name="Normal 8 34 2 2 4" xfId="42742"/>
    <cellStyle name="Normal 8 34 2 3" xfId="42743"/>
    <cellStyle name="Normal 8 34 2 3 2" xfId="42744"/>
    <cellStyle name="Normal 8 34 2 4" xfId="42745"/>
    <cellStyle name="Normal 8 34 2 4 2" xfId="42746"/>
    <cellStyle name="Normal 8 34 2 5" xfId="42747"/>
    <cellStyle name="Normal 8 34 3" xfId="42748"/>
    <cellStyle name="Normal 8 34 3 2" xfId="42749"/>
    <cellStyle name="Normal 8 34 3 2 2" xfId="42750"/>
    <cellStyle name="Normal 8 34 3 3" xfId="42751"/>
    <cellStyle name="Normal 8 34 3 3 2" xfId="42752"/>
    <cellStyle name="Normal 8 34 3 4" xfId="42753"/>
    <cellStyle name="Normal 8 34 4" xfId="42754"/>
    <cellStyle name="Normal 8 34 4 2" xfId="42755"/>
    <cellStyle name="Normal 8 34 5" xfId="42756"/>
    <cellStyle name="Normal 8 34 5 2" xfId="42757"/>
    <cellStyle name="Normal 8 34 6" xfId="42758"/>
    <cellStyle name="Normal 8 35" xfId="42759"/>
    <cellStyle name="Normal 8 35 2" xfId="42760"/>
    <cellStyle name="Normal 8 35 2 2" xfId="42761"/>
    <cellStyle name="Normal 8 35 2 2 2" xfId="42762"/>
    <cellStyle name="Normal 8 35 2 2 2 2" xfId="42763"/>
    <cellStyle name="Normal 8 35 2 2 3" xfId="42764"/>
    <cellStyle name="Normal 8 35 2 2 3 2" xfId="42765"/>
    <cellStyle name="Normal 8 35 2 2 4" xfId="42766"/>
    <cellStyle name="Normal 8 35 2 3" xfId="42767"/>
    <cellStyle name="Normal 8 35 2 3 2" xfId="42768"/>
    <cellStyle name="Normal 8 35 2 4" xfId="42769"/>
    <cellStyle name="Normal 8 35 2 4 2" xfId="42770"/>
    <cellStyle name="Normal 8 35 2 5" xfId="42771"/>
    <cellStyle name="Normal 8 35 3" xfId="42772"/>
    <cellStyle name="Normal 8 35 3 2" xfId="42773"/>
    <cellStyle name="Normal 8 35 3 2 2" xfId="42774"/>
    <cellStyle name="Normal 8 35 3 3" xfId="42775"/>
    <cellStyle name="Normal 8 35 3 3 2" xfId="42776"/>
    <cellStyle name="Normal 8 35 3 4" xfId="42777"/>
    <cellStyle name="Normal 8 35 4" xfId="42778"/>
    <cellStyle name="Normal 8 35 4 2" xfId="42779"/>
    <cellStyle name="Normal 8 35 5" xfId="42780"/>
    <cellStyle name="Normal 8 35 5 2" xfId="42781"/>
    <cellStyle name="Normal 8 35 6" xfId="42782"/>
    <cellStyle name="Normal 8 36" xfId="42783"/>
    <cellStyle name="Normal 8 36 2" xfId="42784"/>
    <cellStyle name="Normal 8 36 2 2" xfId="42785"/>
    <cellStyle name="Normal 8 36 2 2 2" xfId="42786"/>
    <cellStyle name="Normal 8 36 2 3" xfId="42787"/>
    <cellStyle name="Normal 8 36 2 3 2" xfId="42788"/>
    <cellStyle name="Normal 8 36 2 4" xfId="42789"/>
    <cellStyle name="Normal 8 36 3" xfId="42790"/>
    <cellStyle name="Normal 8 36 3 2" xfId="42791"/>
    <cellStyle name="Normal 8 36 4" xfId="42792"/>
    <cellStyle name="Normal 8 36 4 2" xfId="42793"/>
    <cellStyle name="Normal 8 36 5" xfId="42794"/>
    <cellStyle name="Normal 8 37" xfId="42795"/>
    <cellStyle name="Normal 8 37 2" xfId="42796"/>
    <cellStyle name="Normal 8 37 2 2" xfId="42797"/>
    <cellStyle name="Normal 8 37 3" xfId="42798"/>
    <cellStyle name="Normal 8 37 3 2" xfId="42799"/>
    <cellStyle name="Normal 8 37 4" xfId="42800"/>
    <cellStyle name="Normal 8 38" xfId="42801"/>
    <cellStyle name="Normal 8 38 2" xfId="42802"/>
    <cellStyle name="Normal 8 39" xfId="42803"/>
    <cellStyle name="Normal 8 39 2" xfId="42804"/>
    <cellStyle name="Normal 8 4" xfId="42805"/>
    <cellStyle name="Normal 8 4 10" xfId="42806"/>
    <cellStyle name="Normal 8 4 2" xfId="42807"/>
    <cellStyle name="Normal 8 4 2 2" xfId="42808"/>
    <cellStyle name="Normal 8 4 2 2 2" xfId="42809"/>
    <cellStyle name="Normal 8 4 2 2 2 2" xfId="42810"/>
    <cellStyle name="Normal 8 4 2 2 2 2 2" xfId="42811"/>
    <cellStyle name="Normal 8 4 2 2 2 2 2 2" xfId="42812"/>
    <cellStyle name="Normal 8 4 2 2 2 2 3" xfId="42813"/>
    <cellStyle name="Normal 8 4 2 2 2 2 3 2" xfId="42814"/>
    <cellStyle name="Normal 8 4 2 2 2 2 4" xfId="42815"/>
    <cellStyle name="Normal 8 4 2 2 2 3" xfId="42816"/>
    <cellStyle name="Normal 8 4 2 2 2 3 2" xfId="42817"/>
    <cellStyle name="Normal 8 4 2 2 2 4" xfId="42818"/>
    <cellStyle name="Normal 8 4 2 2 2 4 2" xfId="42819"/>
    <cellStyle name="Normal 8 4 2 2 2 5" xfId="42820"/>
    <cellStyle name="Normal 8 4 2 2 3" xfId="42821"/>
    <cellStyle name="Normal 8 4 2 2 3 2" xfId="42822"/>
    <cellStyle name="Normal 8 4 2 2 3 2 2" xfId="42823"/>
    <cellStyle name="Normal 8 4 2 2 3 3" xfId="42824"/>
    <cellStyle name="Normal 8 4 2 2 3 3 2" xfId="42825"/>
    <cellStyle name="Normal 8 4 2 2 3 4" xfId="42826"/>
    <cellStyle name="Normal 8 4 2 2 4" xfId="42827"/>
    <cellStyle name="Normal 8 4 2 2 4 2" xfId="42828"/>
    <cellStyle name="Normal 8 4 2 2 5" xfId="42829"/>
    <cellStyle name="Normal 8 4 2 2 5 2" xfId="42830"/>
    <cellStyle name="Normal 8 4 2 2 6" xfId="42831"/>
    <cellStyle name="Normal 8 4 2 3" xfId="42832"/>
    <cellStyle name="Normal 8 4 2 3 2" xfId="42833"/>
    <cellStyle name="Normal 8 4 2 3 2 2" xfId="42834"/>
    <cellStyle name="Normal 8 4 2 3 2 2 2" xfId="42835"/>
    <cellStyle name="Normal 8 4 2 3 2 2 2 2" xfId="42836"/>
    <cellStyle name="Normal 8 4 2 3 2 2 3" xfId="42837"/>
    <cellStyle name="Normal 8 4 2 3 2 2 3 2" xfId="42838"/>
    <cellStyle name="Normal 8 4 2 3 2 2 4" xfId="42839"/>
    <cellStyle name="Normal 8 4 2 3 2 3" xfId="42840"/>
    <cellStyle name="Normal 8 4 2 3 2 3 2" xfId="42841"/>
    <cellStyle name="Normal 8 4 2 3 2 4" xfId="42842"/>
    <cellStyle name="Normal 8 4 2 3 2 4 2" xfId="42843"/>
    <cellStyle name="Normal 8 4 2 3 2 5" xfId="42844"/>
    <cellStyle name="Normal 8 4 2 3 3" xfId="42845"/>
    <cellStyle name="Normal 8 4 2 3 3 2" xfId="42846"/>
    <cellStyle name="Normal 8 4 2 3 3 2 2" xfId="42847"/>
    <cellStyle name="Normal 8 4 2 3 3 3" xfId="42848"/>
    <cellStyle name="Normal 8 4 2 3 3 3 2" xfId="42849"/>
    <cellStyle name="Normal 8 4 2 3 3 4" xfId="42850"/>
    <cellStyle name="Normal 8 4 2 3 4" xfId="42851"/>
    <cellStyle name="Normal 8 4 2 3 4 2" xfId="42852"/>
    <cellStyle name="Normal 8 4 2 3 5" xfId="42853"/>
    <cellStyle name="Normal 8 4 2 3 5 2" xfId="42854"/>
    <cellStyle name="Normal 8 4 2 3 6" xfId="42855"/>
    <cellStyle name="Normal 8 4 2 4" xfId="42856"/>
    <cellStyle name="Normal 8 4 2 4 2" xfId="42857"/>
    <cellStyle name="Normal 8 4 2 4 2 2" xfId="42858"/>
    <cellStyle name="Normal 8 4 2 4 2 2 2" xfId="42859"/>
    <cellStyle name="Normal 8 4 2 4 2 2 2 2" xfId="42860"/>
    <cellStyle name="Normal 8 4 2 4 2 2 3" xfId="42861"/>
    <cellStyle name="Normal 8 4 2 4 2 2 3 2" xfId="42862"/>
    <cellStyle name="Normal 8 4 2 4 2 2 4" xfId="42863"/>
    <cellStyle name="Normal 8 4 2 4 2 3" xfId="42864"/>
    <cellStyle name="Normal 8 4 2 4 2 3 2" xfId="42865"/>
    <cellStyle name="Normal 8 4 2 4 2 4" xfId="42866"/>
    <cellStyle name="Normal 8 4 2 4 2 4 2" xfId="42867"/>
    <cellStyle name="Normal 8 4 2 4 2 5" xfId="42868"/>
    <cellStyle name="Normal 8 4 2 4 3" xfId="42869"/>
    <cellStyle name="Normal 8 4 2 4 3 2" xfId="42870"/>
    <cellStyle name="Normal 8 4 2 4 3 2 2" xfId="42871"/>
    <cellStyle name="Normal 8 4 2 4 3 3" xfId="42872"/>
    <cellStyle name="Normal 8 4 2 4 3 3 2" xfId="42873"/>
    <cellStyle name="Normal 8 4 2 4 3 4" xfId="42874"/>
    <cellStyle name="Normal 8 4 2 4 4" xfId="42875"/>
    <cellStyle name="Normal 8 4 2 4 4 2" xfId="42876"/>
    <cellStyle name="Normal 8 4 2 4 5" xfId="42877"/>
    <cellStyle name="Normal 8 4 2 4 5 2" xfId="42878"/>
    <cellStyle name="Normal 8 4 2 4 6" xfId="42879"/>
    <cellStyle name="Normal 8 4 2 5" xfId="42880"/>
    <cellStyle name="Normal 8 4 2 5 2" xfId="42881"/>
    <cellStyle name="Normal 8 4 2 5 2 2" xfId="42882"/>
    <cellStyle name="Normal 8 4 2 5 2 2 2" xfId="42883"/>
    <cellStyle name="Normal 8 4 2 5 2 3" xfId="42884"/>
    <cellStyle name="Normal 8 4 2 5 2 3 2" xfId="42885"/>
    <cellStyle name="Normal 8 4 2 5 2 4" xfId="42886"/>
    <cellStyle name="Normal 8 4 2 5 3" xfId="42887"/>
    <cellStyle name="Normal 8 4 2 5 3 2" xfId="42888"/>
    <cellStyle name="Normal 8 4 2 5 4" xfId="42889"/>
    <cellStyle name="Normal 8 4 2 5 4 2" xfId="42890"/>
    <cellStyle name="Normal 8 4 2 5 5" xfId="42891"/>
    <cellStyle name="Normal 8 4 2 6" xfId="42892"/>
    <cellStyle name="Normal 8 4 2 6 2" xfId="42893"/>
    <cellStyle name="Normal 8 4 2 6 2 2" xfId="42894"/>
    <cellStyle name="Normal 8 4 2 6 3" xfId="42895"/>
    <cellStyle name="Normal 8 4 2 6 3 2" xfId="42896"/>
    <cellStyle name="Normal 8 4 2 6 4" xfId="42897"/>
    <cellStyle name="Normal 8 4 2 7" xfId="42898"/>
    <cellStyle name="Normal 8 4 2 7 2" xfId="42899"/>
    <cellStyle name="Normal 8 4 2 8" xfId="42900"/>
    <cellStyle name="Normal 8 4 2 8 2" xfId="42901"/>
    <cellStyle name="Normal 8 4 2 9" xfId="42902"/>
    <cellStyle name="Normal 8 4 3" xfId="42903"/>
    <cellStyle name="Normal 8 4 3 2" xfId="42904"/>
    <cellStyle name="Normal 8 4 3 2 2" xfId="42905"/>
    <cellStyle name="Normal 8 4 3 2 2 2" xfId="42906"/>
    <cellStyle name="Normal 8 4 3 2 2 2 2" xfId="42907"/>
    <cellStyle name="Normal 8 4 3 2 2 3" xfId="42908"/>
    <cellStyle name="Normal 8 4 3 2 2 3 2" xfId="42909"/>
    <cellStyle name="Normal 8 4 3 2 2 4" xfId="42910"/>
    <cellStyle name="Normal 8 4 3 2 3" xfId="42911"/>
    <cellStyle name="Normal 8 4 3 2 3 2" xfId="42912"/>
    <cellStyle name="Normal 8 4 3 2 4" xfId="42913"/>
    <cellStyle name="Normal 8 4 3 2 4 2" xfId="42914"/>
    <cellStyle name="Normal 8 4 3 2 5" xfId="42915"/>
    <cellStyle name="Normal 8 4 3 3" xfId="42916"/>
    <cellStyle name="Normal 8 4 3 3 2" xfId="42917"/>
    <cellStyle name="Normal 8 4 3 3 2 2" xfId="42918"/>
    <cellStyle name="Normal 8 4 3 3 3" xfId="42919"/>
    <cellStyle name="Normal 8 4 3 3 3 2" xfId="42920"/>
    <cellStyle name="Normal 8 4 3 3 4" xfId="42921"/>
    <cellStyle name="Normal 8 4 3 4" xfId="42922"/>
    <cellStyle name="Normal 8 4 3 4 2" xfId="42923"/>
    <cellStyle name="Normal 8 4 3 5" xfId="42924"/>
    <cellStyle name="Normal 8 4 3 5 2" xfId="42925"/>
    <cellStyle name="Normal 8 4 3 6" xfId="42926"/>
    <cellStyle name="Normal 8 4 4" xfId="42927"/>
    <cellStyle name="Normal 8 4 4 2" xfId="42928"/>
    <cellStyle name="Normal 8 4 4 2 2" xfId="42929"/>
    <cellStyle name="Normal 8 4 4 2 2 2" xfId="42930"/>
    <cellStyle name="Normal 8 4 4 2 2 2 2" xfId="42931"/>
    <cellStyle name="Normal 8 4 4 2 2 3" xfId="42932"/>
    <cellStyle name="Normal 8 4 4 2 2 3 2" xfId="42933"/>
    <cellStyle name="Normal 8 4 4 2 2 4" xfId="42934"/>
    <cellStyle name="Normal 8 4 4 2 3" xfId="42935"/>
    <cellStyle name="Normal 8 4 4 2 3 2" xfId="42936"/>
    <cellStyle name="Normal 8 4 4 2 4" xfId="42937"/>
    <cellStyle name="Normal 8 4 4 2 4 2" xfId="42938"/>
    <cellStyle name="Normal 8 4 4 2 5" xfId="42939"/>
    <cellStyle name="Normal 8 4 4 3" xfId="42940"/>
    <cellStyle name="Normal 8 4 4 3 2" xfId="42941"/>
    <cellStyle name="Normal 8 4 4 3 2 2" xfId="42942"/>
    <cellStyle name="Normal 8 4 4 3 3" xfId="42943"/>
    <cellStyle name="Normal 8 4 4 3 3 2" xfId="42944"/>
    <cellStyle name="Normal 8 4 4 3 4" xfId="42945"/>
    <cellStyle name="Normal 8 4 4 4" xfId="42946"/>
    <cellStyle name="Normal 8 4 4 4 2" xfId="42947"/>
    <cellStyle name="Normal 8 4 4 5" xfId="42948"/>
    <cellStyle name="Normal 8 4 4 5 2" xfId="42949"/>
    <cellStyle name="Normal 8 4 4 6" xfId="42950"/>
    <cellStyle name="Normal 8 4 5" xfId="42951"/>
    <cellStyle name="Normal 8 4 5 2" xfId="42952"/>
    <cellStyle name="Normal 8 4 5 2 2" xfId="42953"/>
    <cellStyle name="Normal 8 4 5 2 2 2" xfId="42954"/>
    <cellStyle name="Normal 8 4 5 2 2 2 2" xfId="42955"/>
    <cellStyle name="Normal 8 4 5 2 2 3" xfId="42956"/>
    <cellStyle name="Normal 8 4 5 2 2 3 2" xfId="42957"/>
    <cellStyle name="Normal 8 4 5 2 2 4" xfId="42958"/>
    <cellStyle name="Normal 8 4 5 2 3" xfId="42959"/>
    <cellStyle name="Normal 8 4 5 2 3 2" xfId="42960"/>
    <cellStyle name="Normal 8 4 5 2 4" xfId="42961"/>
    <cellStyle name="Normal 8 4 5 2 4 2" xfId="42962"/>
    <cellStyle name="Normal 8 4 5 2 5" xfId="42963"/>
    <cellStyle name="Normal 8 4 5 3" xfId="42964"/>
    <cellStyle name="Normal 8 4 5 3 2" xfId="42965"/>
    <cellStyle name="Normal 8 4 5 3 2 2" xfId="42966"/>
    <cellStyle name="Normal 8 4 5 3 3" xfId="42967"/>
    <cellStyle name="Normal 8 4 5 3 3 2" xfId="42968"/>
    <cellStyle name="Normal 8 4 5 3 4" xfId="42969"/>
    <cellStyle name="Normal 8 4 5 4" xfId="42970"/>
    <cellStyle name="Normal 8 4 5 4 2" xfId="42971"/>
    <cellStyle name="Normal 8 4 5 5" xfId="42972"/>
    <cellStyle name="Normal 8 4 5 5 2" xfId="42973"/>
    <cellStyle name="Normal 8 4 5 6" xfId="42974"/>
    <cellStyle name="Normal 8 4 6" xfId="42975"/>
    <cellStyle name="Normal 8 4 6 2" xfId="42976"/>
    <cellStyle name="Normal 8 4 6 2 2" xfId="42977"/>
    <cellStyle name="Normal 8 4 6 2 2 2" xfId="42978"/>
    <cellStyle name="Normal 8 4 6 2 3" xfId="42979"/>
    <cellStyle name="Normal 8 4 6 2 3 2" xfId="42980"/>
    <cellStyle name="Normal 8 4 6 2 4" xfId="42981"/>
    <cellStyle name="Normal 8 4 6 3" xfId="42982"/>
    <cellStyle name="Normal 8 4 6 3 2" xfId="42983"/>
    <cellStyle name="Normal 8 4 6 4" xfId="42984"/>
    <cellStyle name="Normal 8 4 6 4 2" xfId="42985"/>
    <cellStyle name="Normal 8 4 6 5" xfId="42986"/>
    <cellStyle name="Normal 8 4 7" xfId="42987"/>
    <cellStyle name="Normal 8 4 7 2" xfId="42988"/>
    <cellStyle name="Normal 8 4 7 2 2" xfId="42989"/>
    <cellStyle name="Normal 8 4 7 3" xfId="42990"/>
    <cellStyle name="Normal 8 4 7 3 2" xfId="42991"/>
    <cellStyle name="Normal 8 4 7 4" xfId="42992"/>
    <cellStyle name="Normal 8 4 8" xfId="42993"/>
    <cellStyle name="Normal 8 4 8 2" xfId="42994"/>
    <cellStyle name="Normal 8 4 9" xfId="42995"/>
    <cellStyle name="Normal 8 4 9 2" xfId="42996"/>
    <cellStyle name="Normal 8 40" xfId="42997"/>
    <cellStyle name="Normal 8 44" xfId="42998"/>
    <cellStyle name="Normal 8 5" xfId="42999"/>
    <cellStyle name="Normal 8 5 10" xfId="43000"/>
    <cellStyle name="Normal 8 5 2" xfId="43001"/>
    <cellStyle name="Normal 8 5 2 2" xfId="43002"/>
    <cellStyle name="Normal 8 5 2 2 2" xfId="43003"/>
    <cellStyle name="Normal 8 5 2 2 2 2" xfId="43004"/>
    <cellStyle name="Normal 8 5 2 2 2 2 2" xfId="43005"/>
    <cellStyle name="Normal 8 5 2 2 2 2 2 2" xfId="43006"/>
    <cellStyle name="Normal 8 5 2 2 2 2 3" xfId="43007"/>
    <cellStyle name="Normal 8 5 2 2 2 2 3 2" xfId="43008"/>
    <cellStyle name="Normal 8 5 2 2 2 2 4" xfId="43009"/>
    <cellStyle name="Normal 8 5 2 2 2 3" xfId="43010"/>
    <cellStyle name="Normal 8 5 2 2 2 3 2" xfId="43011"/>
    <cellStyle name="Normal 8 5 2 2 2 4" xfId="43012"/>
    <cellStyle name="Normal 8 5 2 2 2 4 2" xfId="43013"/>
    <cellStyle name="Normal 8 5 2 2 2 5" xfId="43014"/>
    <cellStyle name="Normal 8 5 2 2 3" xfId="43015"/>
    <cellStyle name="Normal 8 5 2 2 3 2" xfId="43016"/>
    <cellStyle name="Normal 8 5 2 2 3 2 2" xfId="43017"/>
    <cellStyle name="Normal 8 5 2 2 3 3" xfId="43018"/>
    <cellStyle name="Normal 8 5 2 2 3 3 2" xfId="43019"/>
    <cellStyle name="Normal 8 5 2 2 3 4" xfId="43020"/>
    <cellStyle name="Normal 8 5 2 2 4" xfId="43021"/>
    <cellStyle name="Normal 8 5 2 2 4 2" xfId="43022"/>
    <cellStyle name="Normal 8 5 2 2 5" xfId="43023"/>
    <cellStyle name="Normal 8 5 2 2 5 2" xfId="43024"/>
    <cellStyle name="Normal 8 5 2 2 6" xfId="43025"/>
    <cellStyle name="Normal 8 5 2 3" xfId="43026"/>
    <cellStyle name="Normal 8 5 2 3 2" xfId="43027"/>
    <cellStyle name="Normal 8 5 2 3 2 2" xfId="43028"/>
    <cellStyle name="Normal 8 5 2 3 2 2 2" xfId="43029"/>
    <cellStyle name="Normal 8 5 2 3 2 2 2 2" xfId="43030"/>
    <cellStyle name="Normal 8 5 2 3 2 2 3" xfId="43031"/>
    <cellStyle name="Normal 8 5 2 3 2 2 3 2" xfId="43032"/>
    <cellStyle name="Normal 8 5 2 3 2 2 4" xfId="43033"/>
    <cellStyle name="Normal 8 5 2 3 2 3" xfId="43034"/>
    <cellStyle name="Normal 8 5 2 3 2 3 2" xfId="43035"/>
    <cellStyle name="Normal 8 5 2 3 2 4" xfId="43036"/>
    <cellStyle name="Normal 8 5 2 3 2 4 2" xfId="43037"/>
    <cellStyle name="Normal 8 5 2 3 2 5" xfId="43038"/>
    <cellStyle name="Normal 8 5 2 3 3" xfId="43039"/>
    <cellStyle name="Normal 8 5 2 3 3 2" xfId="43040"/>
    <cellStyle name="Normal 8 5 2 3 3 2 2" xfId="43041"/>
    <cellStyle name="Normal 8 5 2 3 3 3" xfId="43042"/>
    <cellStyle name="Normal 8 5 2 3 3 3 2" xfId="43043"/>
    <cellStyle name="Normal 8 5 2 3 3 4" xfId="43044"/>
    <cellStyle name="Normal 8 5 2 3 4" xfId="43045"/>
    <cellStyle name="Normal 8 5 2 3 4 2" xfId="43046"/>
    <cellStyle name="Normal 8 5 2 3 5" xfId="43047"/>
    <cellStyle name="Normal 8 5 2 3 5 2" xfId="43048"/>
    <cellStyle name="Normal 8 5 2 3 6" xfId="43049"/>
    <cellStyle name="Normal 8 5 2 4" xfId="43050"/>
    <cellStyle name="Normal 8 5 2 4 2" xfId="43051"/>
    <cellStyle name="Normal 8 5 2 4 2 2" xfId="43052"/>
    <cellStyle name="Normal 8 5 2 4 2 2 2" xfId="43053"/>
    <cellStyle name="Normal 8 5 2 4 2 2 2 2" xfId="43054"/>
    <cellStyle name="Normal 8 5 2 4 2 2 3" xfId="43055"/>
    <cellStyle name="Normal 8 5 2 4 2 2 3 2" xfId="43056"/>
    <cellStyle name="Normal 8 5 2 4 2 2 4" xfId="43057"/>
    <cellStyle name="Normal 8 5 2 4 2 3" xfId="43058"/>
    <cellStyle name="Normal 8 5 2 4 2 3 2" xfId="43059"/>
    <cellStyle name="Normal 8 5 2 4 2 4" xfId="43060"/>
    <cellStyle name="Normal 8 5 2 4 2 4 2" xfId="43061"/>
    <cellStyle name="Normal 8 5 2 4 2 5" xfId="43062"/>
    <cellStyle name="Normal 8 5 2 4 3" xfId="43063"/>
    <cellStyle name="Normal 8 5 2 4 3 2" xfId="43064"/>
    <cellStyle name="Normal 8 5 2 4 3 2 2" xfId="43065"/>
    <cellStyle name="Normal 8 5 2 4 3 3" xfId="43066"/>
    <cellStyle name="Normal 8 5 2 4 3 3 2" xfId="43067"/>
    <cellStyle name="Normal 8 5 2 4 3 4" xfId="43068"/>
    <cellStyle name="Normal 8 5 2 4 4" xfId="43069"/>
    <cellStyle name="Normal 8 5 2 4 4 2" xfId="43070"/>
    <cellStyle name="Normal 8 5 2 4 5" xfId="43071"/>
    <cellStyle name="Normal 8 5 2 4 5 2" xfId="43072"/>
    <cellStyle name="Normal 8 5 2 4 6" xfId="43073"/>
    <cellStyle name="Normal 8 5 2 5" xfId="43074"/>
    <cellStyle name="Normal 8 5 2 5 2" xfId="43075"/>
    <cellStyle name="Normal 8 5 2 5 2 2" xfId="43076"/>
    <cellStyle name="Normal 8 5 2 5 2 2 2" xfId="43077"/>
    <cellStyle name="Normal 8 5 2 5 2 3" xfId="43078"/>
    <cellStyle name="Normal 8 5 2 5 2 3 2" xfId="43079"/>
    <cellStyle name="Normal 8 5 2 5 2 4" xfId="43080"/>
    <cellStyle name="Normal 8 5 2 5 3" xfId="43081"/>
    <cellStyle name="Normal 8 5 2 5 3 2" xfId="43082"/>
    <cellStyle name="Normal 8 5 2 5 4" xfId="43083"/>
    <cellStyle name="Normal 8 5 2 5 4 2" xfId="43084"/>
    <cellStyle name="Normal 8 5 2 5 5" xfId="43085"/>
    <cellStyle name="Normal 8 5 2 6" xfId="43086"/>
    <cellStyle name="Normal 8 5 2 6 2" xfId="43087"/>
    <cellStyle name="Normal 8 5 2 6 2 2" xfId="43088"/>
    <cellStyle name="Normal 8 5 2 6 3" xfId="43089"/>
    <cellStyle name="Normal 8 5 2 6 3 2" xfId="43090"/>
    <cellStyle name="Normal 8 5 2 6 4" xfId="43091"/>
    <cellStyle name="Normal 8 5 2 7" xfId="43092"/>
    <cellStyle name="Normal 8 5 2 7 2" xfId="43093"/>
    <cellStyle name="Normal 8 5 2 8" xfId="43094"/>
    <cellStyle name="Normal 8 5 2 8 2" xfId="43095"/>
    <cellStyle name="Normal 8 5 2 9" xfId="43096"/>
    <cellStyle name="Normal 8 5 3" xfId="43097"/>
    <cellStyle name="Normal 8 5 3 2" xfId="43098"/>
    <cellStyle name="Normal 8 5 3 2 2" xfId="43099"/>
    <cellStyle name="Normal 8 5 3 2 2 2" xfId="43100"/>
    <cellStyle name="Normal 8 5 3 2 2 2 2" xfId="43101"/>
    <cellStyle name="Normal 8 5 3 2 2 3" xfId="43102"/>
    <cellStyle name="Normal 8 5 3 2 2 3 2" xfId="43103"/>
    <cellStyle name="Normal 8 5 3 2 2 4" xfId="43104"/>
    <cellStyle name="Normal 8 5 3 2 3" xfId="43105"/>
    <cellStyle name="Normal 8 5 3 2 3 2" xfId="43106"/>
    <cellStyle name="Normal 8 5 3 2 4" xfId="43107"/>
    <cellStyle name="Normal 8 5 3 2 4 2" xfId="43108"/>
    <cellStyle name="Normal 8 5 3 2 5" xfId="43109"/>
    <cellStyle name="Normal 8 5 3 3" xfId="43110"/>
    <cellStyle name="Normal 8 5 3 3 2" xfId="43111"/>
    <cellStyle name="Normal 8 5 3 3 2 2" xfId="43112"/>
    <cellStyle name="Normal 8 5 3 3 3" xfId="43113"/>
    <cellStyle name="Normal 8 5 3 3 3 2" xfId="43114"/>
    <cellStyle name="Normal 8 5 3 3 4" xfId="43115"/>
    <cellStyle name="Normal 8 5 3 4" xfId="43116"/>
    <cellStyle name="Normal 8 5 3 4 2" xfId="43117"/>
    <cellStyle name="Normal 8 5 3 5" xfId="43118"/>
    <cellStyle name="Normal 8 5 3 5 2" xfId="43119"/>
    <cellStyle name="Normal 8 5 3 6" xfId="43120"/>
    <cellStyle name="Normal 8 5 4" xfId="43121"/>
    <cellStyle name="Normal 8 5 4 2" xfId="43122"/>
    <cellStyle name="Normal 8 5 4 2 2" xfId="43123"/>
    <cellStyle name="Normal 8 5 4 2 2 2" xfId="43124"/>
    <cellStyle name="Normal 8 5 4 2 2 2 2" xfId="43125"/>
    <cellStyle name="Normal 8 5 4 2 2 3" xfId="43126"/>
    <cellStyle name="Normal 8 5 4 2 2 3 2" xfId="43127"/>
    <cellStyle name="Normal 8 5 4 2 2 4" xfId="43128"/>
    <cellStyle name="Normal 8 5 4 2 3" xfId="43129"/>
    <cellStyle name="Normal 8 5 4 2 3 2" xfId="43130"/>
    <cellStyle name="Normal 8 5 4 2 4" xfId="43131"/>
    <cellStyle name="Normal 8 5 4 2 4 2" xfId="43132"/>
    <cellStyle name="Normal 8 5 4 2 5" xfId="43133"/>
    <cellStyle name="Normal 8 5 4 3" xfId="43134"/>
    <cellStyle name="Normal 8 5 4 3 2" xfId="43135"/>
    <cellStyle name="Normal 8 5 4 3 2 2" xfId="43136"/>
    <cellStyle name="Normal 8 5 4 3 3" xfId="43137"/>
    <cellStyle name="Normal 8 5 4 3 3 2" xfId="43138"/>
    <cellStyle name="Normal 8 5 4 3 4" xfId="43139"/>
    <cellStyle name="Normal 8 5 4 4" xfId="43140"/>
    <cellStyle name="Normal 8 5 4 4 2" xfId="43141"/>
    <cellStyle name="Normal 8 5 4 5" xfId="43142"/>
    <cellStyle name="Normal 8 5 4 5 2" xfId="43143"/>
    <cellStyle name="Normal 8 5 4 6" xfId="43144"/>
    <cellStyle name="Normal 8 5 5" xfId="43145"/>
    <cellStyle name="Normal 8 5 5 2" xfId="43146"/>
    <cellStyle name="Normal 8 5 5 2 2" xfId="43147"/>
    <cellStyle name="Normal 8 5 5 2 2 2" xfId="43148"/>
    <cellStyle name="Normal 8 5 5 2 2 2 2" xfId="43149"/>
    <cellStyle name="Normal 8 5 5 2 2 3" xfId="43150"/>
    <cellStyle name="Normal 8 5 5 2 2 3 2" xfId="43151"/>
    <cellStyle name="Normal 8 5 5 2 2 4" xfId="43152"/>
    <cellStyle name="Normal 8 5 5 2 3" xfId="43153"/>
    <cellStyle name="Normal 8 5 5 2 3 2" xfId="43154"/>
    <cellStyle name="Normal 8 5 5 2 4" xfId="43155"/>
    <cellStyle name="Normal 8 5 5 2 4 2" xfId="43156"/>
    <cellStyle name="Normal 8 5 5 2 5" xfId="43157"/>
    <cellStyle name="Normal 8 5 5 3" xfId="43158"/>
    <cellStyle name="Normal 8 5 5 3 2" xfId="43159"/>
    <cellStyle name="Normal 8 5 5 3 2 2" xfId="43160"/>
    <cellStyle name="Normal 8 5 5 3 3" xfId="43161"/>
    <cellStyle name="Normal 8 5 5 3 3 2" xfId="43162"/>
    <cellStyle name="Normal 8 5 5 3 4" xfId="43163"/>
    <cellStyle name="Normal 8 5 5 4" xfId="43164"/>
    <cellStyle name="Normal 8 5 5 4 2" xfId="43165"/>
    <cellStyle name="Normal 8 5 5 5" xfId="43166"/>
    <cellStyle name="Normal 8 5 5 5 2" xfId="43167"/>
    <cellStyle name="Normal 8 5 5 6" xfId="43168"/>
    <cellStyle name="Normal 8 5 6" xfId="43169"/>
    <cellStyle name="Normal 8 5 6 2" xfId="43170"/>
    <cellStyle name="Normal 8 5 6 2 2" xfId="43171"/>
    <cellStyle name="Normal 8 5 6 2 2 2" xfId="43172"/>
    <cellStyle name="Normal 8 5 6 2 3" xfId="43173"/>
    <cellStyle name="Normal 8 5 6 2 3 2" xfId="43174"/>
    <cellStyle name="Normal 8 5 6 2 4" xfId="43175"/>
    <cellStyle name="Normal 8 5 6 3" xfId="43176"/>
    <cellStyle name="Normal 8 5 6 3 2" xfId="43177"/>
    <cellStyle name="Normal 8 5 6 4" xfId="43178"/>
    <cellStyle name="Normal 8 5 6 4 2" xfId="43179"/>
    <cellStyle name="Normal 8 5 6 5" xfId="43180"/>
    <cellStyle name="Normal 8 5 7" xfId="43181"/>
    <cellStyle name="Normal 8 5 7 2" xfId="43182"/>
    <cellStyle name="Normal 8 5 7 2 2" xfId="43183"/>
    <cellStyle name="Normal 8 5 7 3" xfId="43184"/>
    <cellStyle name="Normal 8 5 7 3 2" xfId="43185"/>
    <cellStyle name="Normal 8 5 7 4" xfId="43186"/>
    <cellStyle name="Normal 8 5 8" xfId="43187"/>
    <cellStyle name="Normal 8 5 8 2" xfId="43188"/>
    <cellStyle name="Normal 8 5 9" xfId="43189"/>
    <cellStyle name="Normal 8 5 9 2" xfId="43190"/>
    <cellStyle name="Normal 8 6" xfId="43191"/>
    <cellStyle name="Normal 8 6 10" xfId="43192"/>
    <cellStyle name="Normal 8 6 2" xfId="43193"/>
    <cellStyle name="Normal 8 6 2 2" xfId="43194"/>
    <cellStyle name="Normal 8 6 2 2 2" xfId="43195"/>
    <cellStyle name="Normal 8 6 2 2 2 2" xfId="43196"/>
    <cellStyle name="Normal 8 6 2 2 2 2 2" xfId="43197"/>
    <cellStyle name="Normal 8 6 2 2 2 2 2 2" xfId="43198"/>
    <cellStyle name="Normal 8 6 2 2 2 2 3" xfId="43199"/>
    <cellStyle name="Normal 8 6 2 2 2 2 3 2" xfId="43200"/>
    <cellStyle name="Normal 8 6 2 2 2 2 4" xfId="43201"/>
    <cellStyle name="Normal 8 6 2 2 2 3" xfId="43202"/>
    <cellStyle name="Normal 8 6 2 2 2 3 2" xfId="43203"/>
    <cellStyle name="Normal 8 6 2 2 2 4" xfId="43204"/>
    <cellStyle name="Normal 8 6 2 2 2 4 2" xfId="43205"/>
    <cellStyle name="Normal 8 6 2 2 2 5" xfId="43206"/>
    <cellStyle name="Normal 8 6 2 2 3" xfId="43207"/>
    <cellStyle name="Normal 8 6 2 2 3 2" xfId="43208"/>
    <cellStyle name="Normal 8 6 2 2 3 2 2" xfId="43209"/>
    <cellStyle name="Normal 8 6 2 2 3 3" xfId="43210"/>
    <cellStyle name="Normal 8 6 2 2 3 3 2" xfId="43211"/>
    <cellStyle name="Normal 8 6 2 2 3 4" xfId="43212"/>
    <cellStyle name="Normal 8 6 2 2 4" xfId="43213"/>
    <cellStyle name="Normal 8 6 2 2 4 2" xfId="43214"/>
    <cellStyle name="Normal 8 6 2 2 5" xfId="43215"/>
    <cellStyle name="Normal 8 6 2 2 5 2" xfId="43216"/>
    <cellStyle name="Normal 8 6 2 2 6" xfId="43217"/>
    <cellStyle name="Normal 8 6 2 3" xfId="43218"/>
    <cellStyle name="Normal 8 6 2 3 2" xfId="43219"/>
    <cellStyle name="Normal 8 6 2 3 2 2" xfId="43220"/>
    <cellStyle name="Normal 8 6 2 3 2 2 2" xfId="43221"/>
    <cellStyle name="Normal 8 6 2 3 2 2 2 2" xfId="43222"/>
    <cellStyle name="Normal 8 6 2 3 2 2 3" xfId="43223"/>
    <cellStyle name="Normal 8 6 2 3 2 2 3 2" xfId="43224"/>
    <cellStyle name="Normal 8 6 2 3 2 2 4" xfId="43225"/>
    <cellStyle name="Normal 8 6 2 3 2 3" xfId="43226"/>
    <cellStyle name="Normal 8 6 2 3 2 3 2" xfId="43227"/>
    <cellStyle name="Normal 8 6 2 3 2 4" xfId="43228"/>
    <cellStyle name="Normal 8 6 2 3 2 4 2" xfId="43229"/>
    <cellStyle name="Normal 8 6 2 3 2 5" xfId="43230"/>
    <cellStyle name="Normal 8 6 2 3 3" xfId="43231"/>
    <cellStyle name="Normal 8 6 2 3 3 2" xfId="43232"/>
    <cellStyle name="Normal 8 6 2 3 3 2 2" xfId="43233"/>
    <cellStyle name="Normal 8 6 2 3 3 3" xfId="43234"/>
    <cellStyle name="Normal 8 6 2 3 3 3 2" xfId="43235"/>
    <cellStyle name="Normal 8 6 2 3 3 4" xfId="43236"/>
    <cellStyle name="Normal 8 6 2 3 4" xfId="43237"/>
    <cellStyle name="Normal 8 6 2 3 4 2" xfId="43238"/>
    <cellStyle name="Normal 8 6 2 3 5" xfId="43239"/>
    <cellStyle name="Normal 8 6 2 3 5 2" xfId="43240"/>
    <cellStyle name="Normal 8 6 2 3 6" xfId="43241"/>
    <cellStyle name="Normal 8 6 2 4" xfId="43242"/>
    <cellStyle name="Normal 8 6 2 4 2" xfId="43243"/>
    <cellStyle name="Normal 8 6 2 4 2 2" xfId="43244"/>
    <cellStyle name="Normal 8 6 2 4 2 2 2" xfId="43245"/>
    <cellStyle name="Normal 8 6 2 4 2 2 2 2" xfId="43246"/>
    <cellStyle name="Normal 8 6 2 4 2 2 3" xfId="43247"/>
    <cellStyle name="Normal 8 6 2 4 2 2 3 2" xfId="43248"/>
    <cellStyle name="Normal 8 6 2 4 2 2 4" xfId="43249"/>
    <cellStyle name="Normal 8 6 2 4 2 3" xfId="43250"/>
    <cellStyle name="Normal 8 6 2 4 2 3 2" xfId="43251"/>
    <cellStyle name="Normal 8 6 2 4 2 4" xfId="43252"/>
    <cellStyle name="Normal 8 6 2 4 2 4 2" xfId="43253"/>
    <cellStyle name="Normal 8 6 2 4 2 5" xfId="43254"/>
    <cellStyle name="Normal 8 6 2 4 3" xfId="43255"/>
    <cellStyle name="Normal 8 6 2 4 3 2" xfId="43256"/>
    <cellStyle name="Normal 8 6 2 4 3 2 2" xfId="43257"/>
    <cellStyle name="Normal 8 6 2 4 3 3" xfId="43258"/>
    <cellStyle name="Normal 8 6 2 4 3 3 2" xfId="43259"/>
    <cellStyle name="Normal 8 6 2 4 3 4" xfId="43260"/>
    <cellStyle name="Normal 8 6 2 4 4" xfId="43261"/>
    <cellStyle name="Normal 8 6 2 4 4 2" xfId="43262"/>
    <cellStyle name="Normal 8 6 2 4 5" xfId="43263"/>
    <cellStyle name="Normal 8 6 2 4 5 2" xfId="43264"/>
    <cellStyle name="Normal 8 6 2 4 6" xfId="43265"/>
    <cellStyle name="Normal 8 6 2 5" xfId="43266"/>
    <cellStyle name="Normal 8 6 2 5 2" xfId="43267"/>
    <cellStyle name="Normal 8 6 2 5 2 2" xfId="43268"/>
    <cellStyle name="Normal 8 6 2 5 2 2 2" xfId="43269"/>
    <cellStyle name="Normal 8 6 2 5 2 3" xfId="43270"/>
    <cellStyle name="Normal 8 6 2 5 2 3 2" xfId="43271"/>
    <cellStyle name="Normal 8 6 2 5 2 4" xfId="43272"/>
    <cellStyle name="Normal 8 6 2 5 3" xfId="43273"/>
    <cellStyle name="Normal 8 6 2 5 3 2" xfId="43274"/>
    <cellStyle name="Normal 8 6 2 5 4" xfId="43275"/>
    <cellStyle name="Normal 8 6 2 5 4 2" xfId="43276"/>
    <cellStyle name="Normal 8 6 2 5 5" xfId="43277"/>
    <cellStyle name="Normal 8 6 2 6" xfId="43278"/>
    <cellStyle name="Normal 8 6 2 6 2" xfId="43279"/>
    <cellStyle name="Normal 8 6 2 6 2 2" xfId="43280"/>
    <cellStyle name="Normal 8 6 2 6 3" xfId="43281"/>
    <cellStyle name="Normal 8 6 2 6 3 2" xfId="43282"/>
    <cellStyle name="Normal 8 6 2 6 4" xfId="43283"/>
    <cellStyle name="Normal 8 6 2 7" xfId="43284"/>
    <cellStyle name="Normal 8 6 2 7 2" xfId="43285"/>
    <cellStyle name="Normal 8 6 2 8" xfId="43286"/>
    <cellStyle name="Normal 8 6 2 8 2" xfId="43287"/>
    <cellStyle name="Normal 8 6 2 9" xfId="43288"/>
    <cellStyle name="Normal 8 6 3" xfId="43289"/>
    <cellStyle name="Normal 8 6 3 2" xfId="43290"/>
    <cellStyle name="Normal 8 6 3 2 2" xfId="43291"/>
    <cellStyle name="Normal 8 6 3 2 2 2" xfId="43292"/>
    <cellStyle name="Normal 8 6 3 2 2 2 2" xfId="43293"/>
    <cellStyle name="Normal 8 6 3 2 2 3" xfId="43294"/>
    <cellStyle name="Normal 8 6 3 2 2 3 2" xfId="43295"/>
    <cellStyle name="Normal 8 6 3 2 2 4" xfId="43296"/>
    <cellStyle name="Normal 8 6 3 2 3" xfId="43297"/>
    <cellStyle name="Normal 8 6 3 2 3 2" xfId="43298"/>
    <cellStyle name="Normal 8 6 3 2 4" xfId="43299"/>
    <cellStyle name="Normal 8 6 3 2 4 2" xfId="43300"/>
    <cellStyle name="Normal 8 6 3 2 5" xfId="43301"/>
    <cellStyle name="Normal 8 6 3 3" xfId="43302"/>
    <cellStyle name="Normal 8 6 3 3 2" xfId="43303"/>
    <cellStyle name="Normal 8 6 3 3 2 2" xfId="43304"/>
    <cellStyle name="Normal 8 6 3 3 3" xfId="43305"/>
    <cellStyle name="Normal 8 6 3 3 3 2" xfId="43306"/>
    <cellStyle name="Normal 8 6 3 3 4" xfId="43307"/>
    <cellStyle name="Normal 8 6 3 4" xfId="43308"/>
    <cellStyle name="Normal 8 6 3 4 2" xfId="43309"/>
    <cellStyle name="Normal 8 6 3 5" xfId="43310"/>
    <cellStyle name="Normal 8 6 3 5 2" xfId="43311"/>
    <cellStyle name="Normal 8 6 3 6" xfId="43312"/>
    <cellStyle name="Normal 8 6 4" xfId="43313"/>
    <cellStyle name="Normal 8 6 4 2" xfId="43314"/>
    <cellStyle name="Normal 8 6 4 2 2" xfId="43315"/>
    <cellStyle name="Normal 8 6 4 2 2 2" xfId="43316"/>
    <cellStyle name="Normal 8 6 4 2 2 2 2" xfId="43317"/>
    <cellStyle name="Normal 8 6 4 2 2 3" xfId="43318"/>
    <cellStyle name="Normal 8 6 4 2 2 3 2" xfId="43319"/>
    <cellStyle name="Normal 8 6 4 2 2 4" xfId="43320"/>
    <cellStyle name="Normal 8 6 4 2 3" xfId="43321"/>
    <cellStyle name="Normal 8 6 4 2 3 2" xfId="43322"/>
    <cellStyle name="Normal 8 6 4 2 4" xfId="43323"/>
    <cellStyle name="Normal 8 6 4 2 4 2" xfId="43324"/>
    <cellStyle name="Normal 8 6 4 2 5" xfId="43325"/>
    <cellStyle name="Normal 8 6 4 3" xfId="43326"/>
    <cellStyle name="Normal 8 6 4 3 2" xfId="43327"/>
    <cellStyle name="Normal 8 6 4 3 2 2" xfId="43328"/>
    <cellStyle name="Normal 8 6 4 3 3" xfId="43329"/>
    <cellStyle name="Normal 8 6 4 3 3 2" xfId="43330"/>
    <cellStyle name="Normal 8 6 4 3 4" xfId="43331"/>
    <cellStyle name="Normal 8 6 4 4" xfId="43332"/>
    <cellStyle name="Normal 8 6 4 4 2" xfId="43333"/>
    <cellStyle name="Normal 8 6 4 5" xfId="43334"/>
    <cellStyle name="Normal 8 6 4 5 2" xfId="43335"/>
    <cellStyle name="Normal 8 6 4 6" xfId="43336"/>
    <cellStyle name="Normal 8 6 5" xfId="43337"/>
    <cellStyle name="Normal 8 6 5 2" xfId="43338"/>
    <cellStyle name="Normal 8 6 5 2 2" xfId="43339"/>
    <cellStyle name="Normal 8 6 5 2 2 2" xfId="43340"/>
    <cellStyle name="Normal 8 6 5 2 2 2 2" xfId="43341"/>
    <cellStyle name="Normal 8 6 5 2 2 3" xfId="43342"/>
    <cellStyle name="Normal 8 6 5 2 2 3 2" xfId="43343"/>
    <cellStyle name="Normal 8 6 5 2 2 4" xfId="43344"/>
    <cellStyle name="Normal 8 6 5 2 3" xfId="43345"/>
    <cellStyle name="Normal 8 6 5 2 3 2" xfId="43346"/>
    <cellStyle name="Normal 8 6 5 2 4" xfId="43347"/>
    <cellStyle name="Normal 8 6 5 2 4 2" xfId="43348"/>
    <cellStyle name="Normal 8 6 5 2 5" xfId="43349"/>
    <cellStyle name="Normal 8 6 5 3" xfId="43350"/>
    <cellStyle name="Normal 8 6 5 3 2" xfId="43351"/>
    <cellStyle name="Normal 8 6 5 3 2 2" xfId="43352"/>
    <cellStyle name="Normal 8 6 5 3 3" xfId="43353"/>
    <cellStyle name="Normal 8 6 5 3 3 2" xfId="43354"/>
    <cellStyle name="Normal 8 6 5 3 4" xfId="43355"/>
    <cellStyle name="Normal 8 6 5 4" xfId="43356"/>
    <cellStyle name="Normal 8 6 5 4 2" xfId="43357"/>
    <cellStyle name="Normal 8 6 5 5" xfId="43358"/>
    <cellStyle name="Normal 8 6 5 5 2" xfId="43359"/>
    <cellStyle name="Normal 8 6 5 6" xfId="43360"/>
    <cellStyle name="Normal 8 6 6" xfId="43361"/>
    <cellStyle name="Normal 8 6 6 2" xfId="43362"/>
    <cellStyle name="Normal 8 6 6 2 2" xfId="43363"/>
    <cellStyle name="Normal 8 6 6 2 2 2" xfId="43364"/>
    <cellStyle name="Normal 8 6 6 2 3" xfId="43365"/>
    <cellStyle name="Normal 8 6 6 2 3 2" xfId="43366"/>
    <cellStyle name="Normal 8 6 6 2 4" xfId="43367"/>
    <cellStyle name="Normal 8 6 6 3" xfId="43368"/>
    <cellStyle name="Normal 8 6 6 3 2" xfId="43369"/>
    <cellStyle name="Normal 8 6 6 4" xfId="43370"/>
    <cellStyle name="Normal 8 6 6 4 2" xfId="43371"/>
    <cellStyle name="Normal 8 6 6 5" xfId="43372"/>
    <cellStyle name="Normal 8 6 7" xfId="43373"/>
    <cellStyle name="Normal 8 6 7 2" xfId="43374"/>
    <cellStyle name="Normal 8 6 7 2 2" xfId="43375"/>
    <cellStyle name="Normal 8 6 7 3" xfId="43376"/>
    <cellStyle name="Normal 8 6 7 3 2" xfId="43377"/>
    <cellStyle name="Normal 8 6 7 4" xfId="43378"/>
    <cellStyle name="Normal 8 6 8" xfId="43379"/>
    <cellStyle name="Normal 8 6 8 2" xfId="43380"/>
    <cellStyle name="Normal 8 6 9" xfId="43381"/>
    <cellStyle name="Normal 8 6 9 2" xfId="43382"/>
    <cellStyle name="Normal 8 7" xfId="43383"/>
    <cellStyle name="Normal 8 7 10" xfId="43384"/>
    <cellStyle name="Normal 8 7 2" xfId="43385"/>
    <cellStyle name="Normal 8 7 2 2" xfId="43386"/>
    <cellStyle name="Normal 8 7 2 2 2" xfId="43387"/>
    <cellStyle name="Normal 8 7 2 2 2 2" xfId="43388"/>
    <cellStyle name="Normal 8 7 2 2 2 2 2" xfId="43389"/>
    <cellStyle name="Normal 8 7 2 2 2 2 2 2" xfId="43390"/>
    <cellStyle name="Normal 8 7 2 2 2 2 3" xfId="43391"/>
    <cellStyle name="Normal 8 7 2 2 2 2 3 2" xfId="43392"/>
    <cellStyle name="Normal 8 7 2 2 2 2 4" xfId="43393"/>
    <cellStyle name="Normal 8 7 2 2 2 3" xfId="43394"/>
    <cellStyle name="Normal 8 7 2 2 2 3 2" xfId="43395"/>
    <cellStyle name="Normal 8 7 2 2 2 4" xfId="43396"/>
    <cellStyle name="Normal 8 7 2 2 2 4 2" xfId="43397"/>
    <cellStyle name="Normal 8 7 2 2 2 5" xfId="43398"/>
    <cellStyle name="Normal 8 7 2 2 3" xfId="43399"/>
    <cellStyle name="Normal 8 7 2 2 3 2" xfId="43400"/>
    <cellStyle name="Normal 8 7 2 2 3 2 2" xfId="43401"/>
    <cellStyle name="Normal 8 7 2 2 3 3" xfId="43402"/>
    <cellStyle name="Normal 8 7 2 2 3 3 2" xfId="43403"/>
    <cellStyle name="Normal 8 7 2 2 3 4" xfId="43404"/>
    <cellStyle name="Normal 8 7 2 2 4" xfId="43405"/>
    <cellStyle name="Normal 8 7 2 2 4 2" xfId="43406"/>
    <cellStyle name="Normal 8 7 2 2 5" xfId="43407"/>
    <cellStyle name="Normal 8 7 2 2 5 2" xfId="43408"/>
    <cellStyle name="Normal 8 7 2 2 6" xfId="43409"/>
    <cellStyle name="Normal 8 7 2 3" xfId="43410"/>
    <cellStyle name="Normal 8 7 2 3 2" xfId="43411"/>
    <cellStyle name="Normal 8 7 2 3 2 2" xfId="43412"/>
    <cellStyle name="Normal 8 7 2 3 2 2 2" xfId="43413"/>
    <cellStyle name="Normal 8 7 2 3 2 2 2 2" xfId="43414"/>
    <cellStyle name="Normal 8 7 2 3 2 2 3" xfId="43415"/>
    <cellStyle name="Normal 8 7 2 3 2 2 3 2" xfId="43416"/>
    <cellStyle name="Normal 8 7 2 3 2 2 4" xfId="43417"/>
    <cellStyle name="Normal 8 7 2 3 2 3" xfId="43418"/>
    <cellStyle name="Normal 8 7 2 3 2 3 2" xfId="43419"/>
    <cellStyle name="Normal 8 7 2 3 2 4" xfId="43420"/>
    <cellStyle name="Normal 8 7 2 3 2 4 2" xfId="43421"/>
    <cellStyle name="Normal 8 7 2 3 2 5" xfId="43422"/>
    <cellStyle name="Normal 8 7 2 3 3" xfId="43423"/>
    <cellStyle name="Normal 8 7 2 3 3 2" xfId="43424"/>
    <cellStyle name="Normal 8 7 2 3 3 2 2" xfId="43425"/>
    <cellStyle name="Normal 8 7 2 3 3 3" xfId="43426"/>
    <cellStyle name="Normal 8 7 2 3 3 3 2" xfId="43427"/>
    <cellStyle name="Normal 8 7 2 3 3 4" xfId="43428"/>
    <cellStyle name="Normal 8 7 2 3 4" xfId="43429"/>
    <cellStyle name="Normal 8 7 2 3 4 2" xfId="43430"/>
    <cellStyle name="Normal 8 7 2 3 5" xfId="43431"/>
    <cellStyle name="Normal 8 7 2 3 5 2" xfId="43432"/>
    <cellStyle name="Normal 8 7 2 3 6" xfId="43433"/>
    <cellStyle name="Normal 8 7 2 4" xfId="43434"/>
    <cellStyle name="Normal 8 7 2 4 2" xfId="43435"/>
    <cellStyle name="Normal 8 7 2 4 2 2" xfId="43436"/>
    <cellStyle name="Normal 8 7 2 4 2 2 2" xfId="43437"/>
    <cellStyle name="Normal 8 7 2 4 2 2 2 2" xfId="43438"/>
    <cellStyle name="Normal 8 7 2 4 2 2 3" xfId="43439"/>
    <cellStyle name="Normal 8 7 2 4 2 2 3 2" xfId="43440"/>
    <cellStyle name="Normal 8 7 2 4 2 2 4" xfId="43441"/>
    <cellStyle name="Normal 8 7 2 4 2 3" xfId="43442"/>
    <cellStyle name="Normal 8 7 2 4 2 3 2" xfId="43443"/>
    <cellStyle name="Normal 8 7 2 4 2 4" xfId="43444"/>
    <cellStyle name="Normal 8 7 2 4 2 4 2" xfId="43445"/>
    <cellStyle name="Normal 8 7 2 4 2 5" xfId="43446"/>
    <cellStyle name="Normal 8 7 2 4 3" xfId="43447"/>
    <cellStyle name="Normal 8 7 2 4 3 2" xfId="43448"/>
    <cellStyle name="Normal 8 7 2 4 3 2 2" xfId="43449"/>
    <cellStyle name="Normal 8 7 2 4 3 3" xfId="43450"/>
    <cellStyle name="Normal 8 7 2 4 3 3 2" xfId="43451"/>
    <cellStyle name="Normal 8 7 2 4 3 4" xfId="43452"/>
    <cellStyle name="Normal 8 7 2 4 4" xfId="43453"/>
    <cellStyle name="Normal 8 7 2 4 4 2" xfId="43454"/>
    <cellStyle name="Normal 8 7 2 4 5" xfId="43455"/>
    <cellStyle name="Normal 8 7 2 4 5 2" xfId="43456"/>
    <cellStyle name="Normal 8 7 2 4 6" xfId="43457"/>
    <cellStyle name="Normal 8 7 2 5" xfId="43458"/>
    <cellStyle name="Normal 8 7 2 5 2" xfId="43459"/>
    <cellStyle name="Normal 8 7 2 5 2 2" xfId="43460"/>
    <cellStyle name="Normal 8 7 2 5 2 2 2" xfId="43461"/>
    <cellStyle name="Normal 8 7 2 5 2 3" xfId="43462"/>
    <cellStyle name="Normal 8 7 2 5 2 3 2" xfId="43463"/>
    <cellStyle name="Normal 8 7 2 5 2 4" xfId="43464"/>
    <cellStyle name="Normal 8 7 2 5 3" xfId="43465"/>
    <cellStyle name="Normal 8 7 2 5 3 2" xfId="43466"/>
    <cellStyle name="Normal 8 7 2 5 4" xfId="43467"/>
    <cellStyle name="Normal 8 7 2 5 4 2" xfId="43468"/>
    <cellStyle name="Normal 8 7 2 5 5" xfId="43469"/>
    <cellStyle name="Normal 8 7 2 6" xfId="43470"/>
    <cellStyle name="Normal 8 7 2 6 2" xfId="43471"/>
    <cellStyle name="Normal 8 7 2 6 2 2" xfId="43472"/>
    <cellStyle name="Normal 8 7 2 6 3" xfId="43473"/>
    <cellStyle name="Normal 8 7 2 6 3 2" xfId="43474"/>
    <cellStyle name="Normal 8 7 2 6 4" xfId="43475"/>
    <cellStyle name="Normal 8 7 2 7" xfId="43476"/>
    <cellStyle name="Normal 8 7 2 7 2" xfId="43477"/>
    <cellStyle name="Normal 8 7 2 8" xfId="43478"/>
    <cellStyle name="Normal 8 7 2 8 2" xfId="43479"/>
    <cellStyle name="Normal 8 7 2 9" xfId="43480"/>
    <cellStyle name="Normal 8 7 3" xfId="43481"/>
    <cellStyle name="Normal 8 7 3 2" xfId="43482"/>
    <cellStyle name="Normal 8 7 3 2 2" xfId="43483"/>
    <cellStyle name="Normal 8 7 3 2 2 2" xfId="43484"/>
    <cellStyle name="Normal 8 7 3 2 2 2 2" xfId="43485"/>
    <cellStyle name="Normal 8 7 3 2 2 3" xfId="43486"/>
    <cellStyle name="Normal 8 7 3 2 2 3 2" xfId="43487"/>
    <cellStyle name="Normal 8 7 3 2 2 4" xfId="43488"/>
    <cellStyle name="Normal 8 7 3 2 3" xfId="43489"/>
    <cellStyle name="Normal 8 7 3 2 3 2" xfId="43490"/>
    <cellStyle name="Normal 8 7 3 2 4" xfId="43491"/>
    <cellStyle name="Normal 8 7 3 2 4 2" xfId="43492"/>
    <cellStyle name="Normal 8 7 3 2 5" xfId="43493"/>
    <cellStyle name="Normal 8 7 3 3" xfId="43494"/>
    <cellStyle name="Normal 8 7 3 3 2" xfId="43495"/>
    <cellStyle name="Normal 8 7 3 3 2 2" xfId="43496"/>
    <cellStyle name="Normal 8 7 3 3 3" xfId="43497"/>
    <cellStyle name="Normal 8 7 3 3 3 2" xfId="43498"/>
    <cellStyle name="Normal 8 7 3 3 4" xfId="43499"/>
    <cellStyle name="Normal 8 7 3 4" xfId="43500"/>
    <cellStyle name="Normal 8 7 3 4 2" xfId="43501"/>
    <cellStyle name="Normal 8 7 3 5" xfId="43502"/>
    <cellStyle name="Normal 8 7 3 5 2" xfId="43503"/>
    <cellStyle name="Normal 8 7 3 6" xfId="43504"/>
    <cellStyle name="Normal 8 7 4" xfId="43505"/>
    <cellStyle name="Normal 8 7 4 2" xfId="43506"/>
    <cellStyle name="Normal 8 7 4 2 2" xfId="43507"/>
    <cellStyle name="Normal 8 7 4 2 2 2" xfId="43508"/>
    <cellStyle name="Normal 8 7 4 2 2 2 2" xfId="43509"/>
    <cellStyle name="Normal 8 7 4 2 2 3" xfId="43510"/>
    <cellStyle name="Normal 8 7 4 2 2 3 2" xfId="43511"/>
    <cellStyle name="Normal 8 7 4 2 2 4" xfId="43512"/>
    <cellStyle name="Normal 8 7 4 2 3" xfId="43513"/>
    <cellStyle name="Normal 8 7 4 2 3 2" xfId="43514"/>
    <cellStyle name="Normal 8 7 4 2 4" xfId="43515"/>
    <cellStyle name="Normal 8 7 4 2 4 2" xfId="43516"/>
    <cellStyle name="Normal 8 7 4 2 5" xfId="43517"/>
    <cellStyle name="Normal 8 7 4 3" xfId="43518"/>
    <cellStyle name="Normal 8 7 4 3 2" xfId="43519"/>
    <cellStyle name="Normal 8 7 4 3 2 2" xfId="43520"/>
    <cellStyle name="Normal 8 7 4 3 3" xfId="43521"/>
    <cellStyle name="Normal 8 7 4 3 3 2" xfId="43522"/>
    <cellStyle name="Normal 8 7 4 3 4" xfId="43523"/>
    <cellStyle name="Normal 8 7 4 4" xfId="43524"/>
    <cellStyle name="Normal 8 7 4 4 2" xfId="43525"/>
    <cellStyle name="Normal 8 7 4 5" xfId="43526"/>
    <cellStyle name="Normal 8 7 4 5 2" xfId="43527"/>
    <cellStyle name="Normal 8 7 4 6" xfId="43528"/>
    <cellStyle name="Normal 8 7 5" xfId="43529"/>
    <cellStyle name="Normal 8 7 5 2" xfId="43530"/>
    <cellStyle name="Normal 8 7 5 2 2" xfId="43531"/>
    <cellStyle name="Normal 8 7 5 2 2 2" xfId="43532"/>
    <cellStyle name="Normal 8 7 5 2 2 2 2" xfId="43533"/>
    <cellStyle name="Normal 8 7 5 2 2 3" xfId="43534"/>
    <cellStyle name="Normal 8 7 5 2 2 3 2" xfId="43535"/>
    <cellStyle name="Normal 8 7 5 2 2 4" xfId="43536"/>
    <cellStyle name="Normal 8 7 5 2 3" xfId="43537"/>
    <cellStyle name="Normal 8 7 5 2 3 2" xfId="43538"/>
    <cellStyle name="Normal 8 7 5 2 4" xfId="43539"/>
    <cellStyle name="Normal 8 7 5 2 4 2" xfId="43540"/>
    <cellStyle name="Normal 8 7 5 2 5" xfId="43541"/>
    <cellStyle name="Normal 8 7 5 3" xfId="43542"/>
    <cellStyle name="Normal 8 7 5 3 2" xfId="43543"/>
    <cellStyle name="Normal 8 7 5 3 2 2" xfId="43544"/>
    <cellStyle name="Normal 8 7 5 3 3" xfId="43545"/>
    <cellStyle name="Normal 8 7 5 3 3 2" xfId="43546"/>
    <cellStyle name="Normal 8 7 5 3 4" xfId="43547"/>
    <cellStyle name="Normal 8 7 5 4" xfId="43548"/>
    <cellStyle name="Normal 8 7 5 4 2" xfId="43549"/>
    <cellStyle name="Normal 8 7 5 5" xfId="43550"/>
    <cellStyle name="Normal 8 7 5 5 2" xfId="43551"/>
    <cellStyle name="Normal 8 7 5 6" xfId="43552"/>
    <cellStyle name="Normal 8 7 6" xfId="43553"/>
    <cellStyle name="Normal 8 7 6 2" xfId="43554"/>
    <cellStyle name="Normal 8 7 6 2 2" xfId="43555"/>
    <cellStyle name="Normal 8 7 6 2 2 2" xfId="43556"/>
    <cellStyle name="Normal 8 7 6 2 3" xfId="43557"/>
    <cellStyle name="Normal 8 7 6 2 3 2" xfId="43558"/>
    <cellStyle name="Normal 8 7 6 2 4" xfId="43559"/>
    <cellStyle name="Normal 8 7 6 3" xfId="43560"/>
    <cellStyle name="Normal 8 7 6 3 2" xfId="43561"/>
    <cellStyle name="Normal 8 7 6 4" xfId="43562"/>
    <cellStyle name="Normal 8 7 6 4 2" xfId="43563"/>
    <cellStyle name="Normal 8 7 6 5" xfId="43564"/>
    <cellStyle name="Normal 8 7 7" xfId="43565"/>
    <cellStyle name="Normal 8 7 7 2" xfId="43566"/>
    <cellStyle name="Normal 8 7 7 2 2" xfId="43567"/>
    <cellStyle name="Normal 8 7 7 3" xfId="43568"/>
    <cellStyle name="Normal 8 7 7 3 2" xfId="43569"/>
    <cellStyle name="Normal 8 7 7 4" xfId="43570"/>
    <cellStyle name="Normal 8 7 8" xfId="43571"/>
    <cellStyle name="Normal 8 7 8 2" xfId="43572"/>
    <cellStyle name="Normal 8 7 9" xfId="43573"/>
    <cellStyle name="Normal 8 7 9 2" xfId="43574"/>
    <cellStyle name="Normal 8 8" xfId="43575"/>
    <cellStyle name="Normal 8 9" xfId="43576"/>
    <cellStyle name="Normal 80" xfId="43577"/>
    <cellStyle name="Normal 81" xfId="43578"/>
    <cellStyle name="Normal 82" xfId="43579"/>
    <cellStyle name="Normal 83" xfId="43580"/>
    <cellStyle name="Normal 84" xfId="43581"/>
    <cellStyle name="Normal 85" xfId="43582"/>
    <cellStyle name="Normal 86" xfId="43583"/>
    <cellStyle name="Normal 86 2" xfId="43584"/>
    <cellStyle name="Normal 86 2 2" xfId="43585"/>
    <cellStyle name="Normal 86 2 2 2" xfId="43586"/>
    <cellStyle name="Normal 86 2 2 2 2" xfId="43587"/>
    <cellStyle name="Normal 86 2 2 2 2 2" xfId="43588"/>
    <cellStyle name="Normal 86 2 2 2 2 2 2" xfId="43589"/>
    <cellStyle name="Normal 86 2 2 2 2 2 2 2" xfId="43590"/>
    <cellStyle name="Normal 86 2 2 2 2 2 2 2 2" xfId="43591"/>
    <cellStyle name="Normal 86 2 2 2 2 2 2 2 2 2" xfId="43592"/>
    <cellStyle name="Normal 86 2 2 2 2 2 2 2 2 2 2" xfId="43593"/>
    <cellStyle name="Normal 86 2 2 2 2 2 2 2 2 2 2 2" xfId="43594"/>
    <cellStyle name="Normal 86 2 2 2 2 2 2 2 2 2 2 2 2" xfId="43595"/>
    <cellStyle name="Normal 87" xfId="43596"/>
    <cellStyle name="Normal 88" xfId="43597"/>
    <cellStyle name="Normal 89" xfId="43598"/>
    <cellStyle name="Normal 9" xfId="43599"/>
    <cellStyle name="Normal 9 10" xfId="43600"/>
    <cellStyle name="Normal 9 11" xfId="43601"/>
    <cellStyle name="Normal 9 12" xfId="43602"/>
    <cellStyle name="Normal 9 13" xfId="43603"/>
    <cellStyle name="Normal 9 14" xfId="43604"/>
    <cellStyle name="Normal 9 15" xfId="43605"/>
    <cellStyle name="Normal 9 16" xfId="43606"/>
    <cellStyle name="Normal 9 17" xfId="43607"/>
    <cellStyle name="Normal 9 18" xfId="43608"/>
    <cellStyle name="Normal 9 19" xfId="43609"/>
    <cellStyle name="Normal 9 2" xfId="43610"/>
    <cellStyle name="Normal 9 2 10" xfId="43611"/>
    <cellStyle name="Normal 9 2 2" xfId="43612"/>
    <cellStyle name="Normal 9 2 2 2" xfId="43613"/>
    <cellStyle name="Normal 9 2 2 2 2" xfId="43614"/>
    <cellStyle name="Normal 9 2 2 2 2 2" xfId="43615"/>
    <cellStyle name="Normal 9 2 2 2 2 2 2" xfId="43616"/>
    <cellStyle name="Normal 9 2 2 2 2 2 2 2" xfId="43617"/>
    <cellStyle name="Normal 9 2 2 2 2 2 3" xfId="43618"/>
    <cellStyle name="Normal 9 2 2 2 2 2 3 2" xfId="43619"/>
    <cellStyle name="Normal 9 2 2 2 2 2 4" xfId="43620"/>
    <cellStyle name="Normal 9 2 2 2 2 3" xfId="43621"/>
    <cellStyle name="Normal 9 2 2 2 2 3 2" xfId="43622"/>
    <cellStyle name="Normal 9 2 2 2 2 4" xfId="43623"/>
    <cellStyle name="Normal 9 2 2 2 2 4 2" xfId="43624"/>
    <cellStyle name="Normal 9 2 2 2 2 5" xfId="43625"/>
    <cellStyle name="Normal 9 2 2 2 3" xfId="43626"/>
    <cellStyle name="Normal 9 2 2 2 3 2" xfId="43627"/>
    <cellStyle name="Normal 9 2 2 2 3 2 2" xfId="43628"/>
    <cellStyle name="Normal 9 2 2 2 3 3" xfId="43629"/>
    <cellStyle name="Normal 9 2 2 2 3 3 2" xfId="43630"/>
    <cellStyle name="Normal 9 2 2 2 3 4" xfId="43631"/>
    <cellStyle name="Normal 9 2 2 2 4" xfId="43632"/>
    <cellStyle name="Normal 9 2 2 2 4 2" xfId="43633"/>
    <cellStyle name="Normal 9 2 2 2 5" xfId="43634"/>
    <cellStyle name="Normal 9 2 2 2 5 2" xfId="43635"/>
    <cellStyle name="Normal 9 2 2 2 6" xfId="43636"/>
    <cellStyle name="Normal 9 2 2 3" xfId="43637"/>
    <cellStyle name="Normal 9 2 2 3 2" xfId="43638"/>
    <cellStyle name="Normal 9 2 2 3 2 2" xfId="43639"/>
    <cellStyle name="Normal 9 2 2 3 2 2 2" xfId="43640"/>
    <cellStyle name="Normal 9 2 2 3 2 2 2 2" xfId="43641"/>
    <cellStyle name="Normal 9 2 2 3 2 2 3" xfId="43642"/>
    <cellStyle name="Normal 9 2 2 3 2 2 3 2" xfId="43643"/>
    <cellStyle name="Normal 9 2 2 3 2 2 4" xfId="43644"/>
    <cellStyle name="Normal 9 2 2 3 2 3" xfId="43645"/>
    <cellStyle name="Normal 9 2 2 3 2 3 2" xfId="43646"/>
    <cellStyle name="Normal 9 2 2 3 2 4" xfId="43647"/>
    <cellStyle name="Normal 9 2 2 3 2 4 2" xfId="43648"/>
    <cellStyle name="Normal 9 2 2 3 2 5" xfId="43649"/>
    <cellStyle name="Normal 9 2 2 3 3" xfId="43650"/>
    <cellStyle name="Normal 9 2 2 3 3 2" xfId="43651"/>
    <cellStyle name="Normal 9 2 2 3 3 2 2" xfId="43652"/>
    <cellStyle name="Normal 9 2 2 3 3 3" xfId="43653"/>
    <cellStyle name="Normal 9 2 2 3 3 3 2" xfId="43654"/>
    <cellStyle name="Normal 9 2 2 3 3 4" xfId="43655"/>
    <cellStyle name="Normal 9 2 2 3 4" xfId="43656"/>
    <cellStyle name="Normal 9 2 2 3 4 2" xfId="43657"/>
    <cellStyle name="Normal 9 2 2 3 5" xfId="43658"/>
    <cellStyle name="Normal 9 2 2 3 5 2" xfId="43659"/>
    <cellStyle name="Normal 9 2 2 3 6" xfId="43660"/>
    <cellStyle name="Normal 9 2 2 4" xfId="43661"/>
    <cellStyle name="Normal 9 2 2 4 2" xfId="43662"/>
    <cellStyle name="Normal 9 2 2 4 2 2" xfId="43663"/>
    <cellStyle name="Normal 9 2 2 4 2 2 2" xfId="43664"/>
    <cellStyle name="Normal 9 2 2 4 2 2 2 2" xfId="43665"/>
    <cellStyle name="Normal 9 2 2 4 2 2 3" xfId="43666"/>
    <cellStyle name="Normal 9 2 2 4 2 2 3 2" xfId="43667"/>
    <cellStyle name="Normal 9 2 2 4 2 2 4" xfId="43668"/>
    <cellStyle name="Normal 9 2 2 4 2 3" xfId="43669"/>
    <cellStyle name="Normal 9 2 2 4 2 3 2" xfId="43670"/>
    <cellStyle name="Normal 9 2 2 4 2 4" xfId="43671"/>
    <cellStyle name="Normal 9 2 2 4 2 4 2" xfId="43672"/>
    <cellStyle name="Normal 9 2 2 4 2 5" xfId="43673"/>
    <cellStyle name="Normal 9 2 2 4 3" xfId="43674"/>
    <cellStyle name="Normal 9 2 2 4 3 2" xfId="43675"/>
    <cellStyle name="Normal 9 2 2 4 3 2 2" xfId="43676"/>
    <cellStyle name="Normal 9 2 2 4 3 3" xfId="43677"/>
    <cellStyle name="Normal 9 2 2 4 3 3 2" xfId="43678"/>
    <cellStyle name="Normal 9 2 2 4 3 4" xfId="43679"/>
    <cellStyle name="Normal 9 2 2 4 4" xfId="43680"/>
    <cellStyle name="Normal 9 2 2 4 4 2" xfId="43681"/>
    <cellStyle name="Normal 9 2 2 4 5" xfId="43682"/>
    <cellStyle name="Normal 9 2 2 4 5 2" xfId="43683"/>
    <cellStyle name="Normal 9 2 2 4 6" xfId="43684"/>
    <cellStyle name="Normal 9 2 2 5" xfId="43685"/>
    <cellStyle name="Normal 9 2 2 5 2" xfId="43686"/>
    <cellStyle name="Normal 9 2 2 5 2 2" xfId="43687"/>
    <cellStyle name="Normal 9 2 2 5 2 2 2" xfId="43688"/>
    <cellStyle name="Normal 9 2 2 5 2 3" xfId="43689"/>
    <cellStyle name="Normal 9 2 2 5 2 3 2" xfId="43690"/>
    <cellStyle name="Normal 9 2 2 5 2 4" xfId="43691"/>
    <cellStyle name="Normal 9 2 2 5 3" xfId="43692"/>
    <cellStyle name="Normal 9 2 2 5 3 2" xfId="43693"/>
    <cellStyle name="Normal 9 2 2 5 4" xfId="43694"/>
    <cellStyle name="Normal 9 2 2 5 4 2" xfId="43695"/>
    <cellStyle name="Normal 9 2 2 5 5" xfId="43696"/>
    <cellStyle name="Normal 9 2 2 6" xfId="43697"/>
    <cellStyle name="Normal 9 2 2 6 2" xfId="43698"/>
    <cellStyle name="Normal 9 2 2 6 2 2" xfId="43699"/>
    <cellStyle name="Normal 9 2 2 6 3" xfId="43700"/>
    <cellStyle name="Normal 9 2 2 6 3 2" xfId="43701"/>
    <cellStyle name="Normal 9 2 2 6 4" xfId="43702"/>
    <cellStyle name="Normal 9 2 2 7" xfId="43703"/>
    <cellStyle name="Normal 9 2 2 7 2" xfId="43704"/>
    <cellStyle name="Normal 9 2 2 8" xfId="43705"/>
    <cellStyle name="Normal 9 2 2 8 2" xfId="43706"/>
    <cellStyle name="Normal 9 2 2 9" xfId="43707"/>
    <cellStyle name="Normal 9 2 3" xfId="43708"/>
    <cellStyle name="Normal 9 2 3 2" xfId="43709"/>
    <cellStyle name="Normal 9 2 3 2 2" xfId="43710"/>
    <cellStyle name="Normal 9 2 3 2 2 2" xfId="43711"/>
    <cellStyle name="Normal 9 2 3 2 2 2 2" xfId="43712"/>
    <cellStyle name="Normal 9 2 3 2 2 3" xfId="43713"/>
    <cellStyle name="Normal 9 2 3 2 2 3 2" xfId="43714"/>
    <cellStyle name="Normal 9 2 3 2 2 4" xfId="43715"/>
    <cellStyle name="Normal 9 2 3 2 3" xfId="43716"/>
    <cellStyle name="Normal 9 2 3 2 3 2" xfId="43717"/>
    <cellStyle name="Normal 9 2 3 2 4" xfId="43718"/>
    <cellStyle name="Normal 9 2 3 2 4 2" xfId="43719"/>
    <cellStyle name="Normal 9 2 3 2 5" xfId="43720"/>
    <cellStyle name="Normal 9 2 3 3" xfId="43721"/>
    <cellStyle name="Normal 9 2 3 3 2" xfId="43722"/>
    <cellStyle name="Normal 9 2 3 3 2 2" xfId="43723"/>
    <cellStyle name="Normal 9 2 3 3 3" xfId="43724"/>
    <cellStyle name="Normal 9 2 3 3 3 2" xfId="43725"/>
    <cellStyle name="Normal 9 2 3 3 4" xfId="43726"/>
    <cellStyle name="Normal 9 2 3 4" xfId="43727"/>
    <cellStyle name="Normal 9 2 3 4 2" xfId="43728"/>
    <cellStyle name="Normal 9 2 3 5" xfId="43729"/>
    <cellStyle name="Normal 9 2 3 5 2" xfId="43730"/>
    <cellStyle name="Normal 9 2 3 6" xfId="43731"/>
    <cellStyle name="Normal 9 2 4" xfId="43732"/>
    <cellStyle name="Normal 9 2 4 2" xfId="43733"/>
    <cellStyle name="Normal 9 2 4 2 2" xfId="43734"/>
    <cellStyle name="Normal 9 2 4 2 2 2" xfId="43735"/>
    <cellStyle name="Normal 9 2 4 2 2 2 2" xfId="43736"/>
    <cellStyle name="Normal 9 2 4 2 2 3" xfId="43737"/>
    <cellStyle name="Normal 9 2 4 2 2 3 2" xfId="43738"/>
    <cellStyle name="Normal 9 2 4 2 2 4" xfId="43739"/>
    <cellStyle name="Normal 9 2 4 2 3" xfId="43740"/>
    <cellStyle name="Normal 9 2 4 2 3 2" xfId="43741"/>
    <cellStyle name="Normal 9 2 4 2 4" xfId="43742"/>
    <cellStyle name="Normal 9 2 4 2 4 2" xfId="43743"/>
    <cellStyle name="Normal 9 2 4 2 5" xfId="43744"/>
    <cellStyle name="Normal 9 2 4 3" xfId="43745"/>
    <cellStyle name="Normal 9 2 4 3 2" xfId="43746"/>
    <cellStyle name="Normal 9 2 4 3 2 2" xfId="43747"/>
    <cellStyle name="Normal 9 2 4 3 3" xfId="43748"/>
    <cellStyle name="Normal 9 2 4 3 3 2" xfId="43749"/>
    <cellStyle name="Normal 9 2 4 3 4" xfId="43750"/>
    <cellStyle name="Normal 9 2 4 4" xfId="43751"/>
    <cellStyle name="Normal 9 2 4 4 2" xfId="43752"/>
    <cellStyle name="Normal 9 2 4 5" xfId="43753"/>
    <cellStyle name="Normal 9 2 4 5 2" xfId="43754"/>
    <cellStyle name="Normal 9 2 4 6" xfId="43755"/>
    <cellStyle name="Normal 9 2 5" xfId="43756"/>
    <cellStyle name="Normal 9 2 5 2" xfId="43757"/>
    <cellStyle name="Normal 9 2 5 2 2" xfId="43758"/>
    <cellStyle name="Normal 9 2 5 2 2 2" xfId="43759"/>
    <cellStyle name="Normal 9 2 5 2 2 2 2" xfId="43760"/>
    <cellStyle name="Normal 9 2 5 2 2 3" xfId="43761"/>
    <cellStyle name="Normal 9 2 5 2 2 3 2" xfId="43762"/>
    <cellStyle name="Normal 9 2 5 2 2 4" xfId="43763"/>
    <cellStyle name="Normal 9 2 5 2 3" xfId="43764"/>
    <cellStyle name="Normal 9 2 5 2 3 2" xfId="43765"/>
    <cellStyle name="Normal 9 2 5 2 4" xfId="43766"/>
    <cellStyle name="Normal 9 2 5 2 4 2" xfId="43767"/>
    <cellStyle name="Normal 9 2 5 2 5" xfId="43768"/>
    <cellStyle name="Normal 9 2 5 3" xfId="43769"/>
    <cellStyle name="Normal 9 2 5 3 2" xfId="43770"/>
    <cellStyle name="Normal 9 2 5 3 2 2" xfId="43771"/>
    <cellStyle name="Normal 9 2 5 3 3" xfId="43772"/>
    <cellStyle name="Normal 9 2 5 3 3 2" xfId="43773"/>
    <cellStyle name="Normal 9 2 5 3 4" xfId="43774"/>
    <cellStyle name="Normal 9 2 5 4" xfId="43775"/>
    <cellStyle name="Normal 9 2 5 4 2" xfId="43776"/>
    <cellStyle name="Normal 9 2 5 5" xfId="43777"/>
    <cellStyle name="Normal 9 2 5 5 2" xfId="43778"/>
    <cellStyle name="Normal 9 2 5 6" xfId="43779"/>
    <cellStyle name="Normal 9 2 6" xfId="43780"/>
    <cellStyle name="Normal 9 2 6 2" xfId="43781"/>
    <cellStyle name="Normal 9 2 6 2 2" xfId="43782"/>
    <cellStyle name="Normal 9 2 6 2 2 2" xfId="43783"/>
    <cellStyle name="Normal 9 2 6 2 3" xfId="43784"/>
    <cellStyle name="Normal 9 2 6 2 3 2" xfId="43785"/>
    <cellStyle name="Normal 9 2 6 2 4" xfId="43786"/>
    <cellStyle name="Normal 9 2 6 3" xfId="43787"/>
    <cellStyle name="Normal 9 2 6 3 2" xfId="43788"/>
    <cellStyle name="Normal 9 2 6 4" xfId="43789"/>
    <cellStyle name="Normal 9 2 6 4 2" xfId="43790"/>
    <cellStyle name="Normal 9 2 6 5" xfId="43791"/>
    <cellStyle name="Normal 9 2 7" xfId="43792"/>
    <cellStyle name="Normal 9 2 7 2" xfId="43793"/>
    <cellStyle name="Normal 9 2 7 2 2" xfId="43794"/>
    <cellStyle name="Normal 9 2 7 3" xfId="43795"/>
    <cellStyle name="Normal 9 2 7 3 2" xfId="43796"/>
    <cellStyle name="Normal 9 2 7 4" xfId="43797"/>
    <cellStyle name="Normal 9 2 8" xfId="43798"/>
    <cellStyle name="Normal 9 2 8 2" xfId="43799"/>
    <cellStyle name="Normal 9 2 9" xfId="43800"/>
    <cellStyle name="Normal 9 2 9 2" xfId="43801"/>
    <cellStyle name="Normal 9 20" xfId="43802"/>
    <cellStyle name="Normal 9 21" xfId="43803"/>
    <cellStyle name="Normal 9 22" xfId="43804"/>
    <cellStyle name="Normal 9 23" xfId="43805"/>
    <cellStyle name="Normal 9 24" xfId="43806"/>
    <cellStyle name="Normal 9 25" xfId="43807"/>
    <cellStyle name="Normal 9 26" xfId="43808"/>
    <cellStyle name="Normal 9 27" xfId="43809"/>
    <cellStyle name="Normal 9 28" xfId="43810"/>
    <cellStyle name="Normal 9 29" xfId="43811"/>
    <cellStyle name="Normal 9 3" xfId="43812"/>
    <cellStyle name="Normal 9 3 10" xfId="43813"/>
    <cellStyle name="Normal 9 3 2" xfId="43814"/>
    <cellStyle name="Normal 9 3 2 2" xfId="43815"/>
    <cellStyle name="Normal 9 3 2 2 2" xfId="43816"/>
    <cellStyle name="Normal 9 3 2 2 2 2" xfId="43817"/>
    <cellStyle name="Normal 9 3 2 2 2 2 2" xfId="43818"/>
    <cellStyle name="Normal 9 3 2 2 2 2 2 2" xfId="43819"/>
    <cellStyle name="Normal 9 3 2 2 2 2 3" xfId="43820"/>
    <cellStyle name="Normal 9 3 2 2 2 2 3 2" xfId="43821"/>
    <cellStyle name="Normal 9 3 2 2 2 2 4" xfId="43822"/>
    <cellStyle name="Normal 9 3 2 2 2 3" xfId="43823"/>
    <cellStyle name="Normal 9 3 2 2 2 3 2" xfId="43824"/>
    <cellStyle name="Normal 9 3 2 2 2 4" xfId="43825"/>
    <cellStyle name="Normal 9 3 2 2 2 4 2" xfId="43826"/>
    <cellStyle name="Normal 9 3 2 2 2 5" xfId="43827"/>
    <cellStyle name="Normal 9 3 2 2 3" xfId="43828"/>
    <cellStyle name="Normal 9 3 2 2 3 2" xfId="43829"/>
    <cellStyle name="Normal 9 3 2 2 3 2 2" xfId="43830"/>
    <cellStyle name="Normal 9 3 2 2 3 3" xfId="43831"/>
    <cellStyle name="Normal 9 3 2 2 3 3 2" xfId="43832"/>
    <cellStyle name="Normal 9 3 2 2 3 4" xfId="43833"/>
    <cellStyle name="Normal 9 3 2 2 4" xfId="43834"/>
    <cellStyle name="Normal 9 3 2 2 4 2" xfId="43835"/>
    <cellStyle name="Normal 9 3 2 2 5" xfId="43836"/>
    <cellStyle name="Normal 9 3 2 2 5 2" xfId="43837"/>
    <cellStyle name="Normal 9 3 2 2 6" xfId="43838"/>
    <cellStyle name="Normal 9 3 2 3" xfId="43839"/>
    <cellStyle name="Normal 9 3 2 3 2" xfId="43840"/>
    <cellStyle name="Normal 9 3 2 3 2 2" xfId="43841"/>
    <cellStyle name="Normal 9 3 2 3 2 2 2" xfId="43842"/>
    <cellStyle name="Normal 9 3 2 3 2 2 2 2" xfId="43843"/>
    <cellStyle name="Normal 9 3 2 3 2 2 3" xfId="43844"/>
    <cellStyle name="Normal 9 3 2 3 2 2 3 2" xfId="43845"/>
    <cellStyle name="Normal 9 3 2 3 2 2 4" xfId="43846"/>
    <cellStyle name="Normal 9 3 2 3 2 3" xfId="43847"/>
    <cellStyle name="Normal 9 3 2 3 2 3 2" xfId="43848"/>
    <cellStyle name="Normal 9 3 2 3 2 4" xfId="43849"/>
    <cellStyle name="Normal 9 3 2 3 2 4 2" xfId="43850"/>
    <cellStyle name="Normal 9 3 2 3 2 5" xfId="43851"/>
    <cellStyle name="Normal 9 3 2 3 3" xfId="43852"/>
    <cellStyle name="Normal 9 3 2 3 3 2" xfId="43853"/>
    <cellStyle name="Normal 9 3 2 3 3 2 2" xfId="43854"/>
    <cellStyle name="Normal 9 3 2 3 3 3" xfId="43855"/>
    <cellStyle name="Normal 9 3 2 3 3 3 2" xfId="43856"/>
    <cellStyle name="Normal 9 3 2 3 3 4" xfId="43857"/>
    <cellStyle name="Normal 9 3 2 3 4" xfId="43858"/>
    <cellStyle name="Normal 9 3 2 3 4 2" xfId="43859"/>
    <cellStyle name="Normal 9 3 2 3 5" xfId="43860"/>
    <cellStyle name="Normal 9 3 2 3 5 2" xfId="43861"/>
    <cellStyle name="Normal 9 3 2 3 6" xfId="43862"/>
    <cellStyle name="Normal 9 3 2 4" xfId="43863"/>
    <cellStyle name="Normal 9 3 2 4 2" xfId="43864"/>
    <cellStyle name="Normal 9 3 2 4 2 2" xfId="43865"/>
    <cellStyle name="Normal 9 3 2 4 2 2 2" xfId="43866"/>
    <cellStyle name="Normal 9 3 2 4 2 2 2 2" xfId="43867"/>
    <cellStyle name="Normal 9 3 2 4 2 2 3" xfId="43868"/>
    <cellStyle name="Normal 9 3 2 4 2 2 3 2" xfId="43869"/>
    <cellStyle name="Normal 9 3 2 4 2 2 4" xfId="43870"/>
    <cellStyle name="Normal 9 3 2 4 2 3" xfId="43871"/>
    <cellStyle name="Normal 9 3 2 4 2 3 2" xfId="43872"/>
    <cellStyle name="Normal 9 3 2 4 2 4" xfId="43873"/>
    <cellStyle name="Normal 9 3 2 4 2 4 2" xfId="43874"/>
    <cellStyle name="Normal 9 3 2 4 2 5" xfId="43875"/>
    <cellStyle name="Normal 9 3 2 4 3" xfId="43876"/>
    <cellStyle name="Normal 9 3 2 4 3 2" xfId="43877"/>
    <cellStyle name="Normal 9 3 2 4 3 2 2" xfId="43878"/>
    <cellStyle name="Normal 9 3 2 4 3 3" xfId="43879"/>
    <cellStyle name="Normal 9 3 2 4 3 3 2" xfId="43880"/>
    <cellStyle name="Normal 9 3 2 4 3 4" xfId="43881"/>
    <cellStyle name="Normal 9 3 2 4 4" xfId="43882"/>
    <cellStyle name="Normal 9 3 2 4 4 2" xfId="43883"/>
    <cellStyle name="Normal 9 3 2 4 5" xfId="43884"/>
    <cellStyle name="Normal 9 3 2 4 5 2" xfId="43885"/>
    <cellStyle name="Normal 9 3 2 4 6" xfId="43886"/>
    <cellStyle name="Normal 9 3 2 5" xfId="43887"/>
    <cellStyle name="Normal 9 3 2 5 2" xfId="43888"/>
    <cellStyle name="Normal 9 3 2 5 2 2" xfId="43889"/>
    <cellStyle name="Normal 9 3 2 5 2 2 2" xfId="43890"/>
    <cellStyle name="Normal 9 3 2 5 2 3" xfId="43891"/>
    <cellStyle name="Normal 9 3 2 5 2 3 2" xfId="43892"/>
    <cellStyle name="Normal 9 3 2 5 2 4" xfId="43893"/>
    <cellStyle name="Normal 9 3 2 5 3" xfId="43894"/>
    <cellStyle name="Normal 9 3 2 5 3 2" xfId="43895"/>
    <cellStyle name="Normal 9 3 2 5 4" xfId="43896"/>
    <cellStyle name="Normal 9 3 2 5 4 2" xfId="43897"/>
    <cellStyle name="Normal 9 3 2 5 5" xfId="43898"/>
    <cellStyle name="Normal 9 3 2 6" xfId="43899"/>
    <cellStyle name="Normal 9 3 2 6 2" xfId="43900"/>
    <cellStyle name="Normal 9 3 2 6 2 2" xfId="43901"/>
    <cellStyle name="Normal 9 3 2 6 3" xfId="43902"/>
    <cellStyle name="Normal 9 3 2 6 3 2" xfId="43903"/>
    <cellStyle name="Normal 9 3 2 6 4" xfId="43904"/>
    <cellStyle name="Normal 9 3 2 7" xfId="43905"/>
    <cellStyle name="Normal 9 3 2 7 2" xfId="43906"/>
    <cellStyle name="Normal 9 3 2 8" xfId="43907"/>
    <cellStyle name="Normal 9 3 2 8 2" xfId="43908"/>
    <cellStyle name="Normal 9 3 2 9" xfId="43909"/>
    <cellStyle name="Normal 9 3 3" xfId="43910"/>
    <cellStyle name="Normal 9 3 3 2" xfId="43911"/>
    <cellStyle name="Normal 9 3 3 2 2" xfId="43912"/>
    <cellStyle name="Normal 9 3 3 2 2 2" xfId="43913"/>
    <cellStyle name="Normal 9 3 3 2 2 2 2" xfId="43914"/>
    <cellStyle name="Normal 9 3 3 2 2 3" xfId="43915"/>
    <cellStyle name="Normal 9 3 3 2 2 3 2" xfId="43916"/>
    <cellStyle name="Normal 9 3 3 2 2 4" xfId="43917"/>
    <cellStyle name="Normal 9 3 3 2 3" xfId="43918"/>
    <cellStyle name="Normal 9 3 3 2 3 2" xfId="43919"/>
    <cellStyle name="Normal 9 3 3 2 4" xfId="43920"/>
    <cellStyle name="Normal 9 3 3 2 4 2" xfId="43921"/>
    <cellStyle name="Normal 9 3 3 2 5" xfId="43922"/>
    <cellStyle name="Normal 9 3 3 3" xfId="43923"/>
    <cellStyle name="Normal 9 3 3 3 2" xfId="43924"/>
    <cellStyle name="Normal 9 3 3 3 2 2" xfId="43925"/>
    <cellStyle name="Normal 9 3 3 3 3" xfId="43926"/>
    <cellStyle name="Normal 9 3 3 3 3 2" xfId="43927"/>
    <cellStyle name="Normal 9 3 3 3 4" xfId="43928"/>
    <cellStyle name="Normal 9 3 3 4" xfId="43929"/>
    <cellStyle name="Normal 9 3 3 4 2" xfId="43930"/>
    <cellStyle name="Normal 9 3 3 5" xfId="43931"/>
    <cellStyle name="Normal 9 3 3 5 2" xfId="43932"/>
    <cellStyle name="Normal 9 3 3 6" xfId="43933"/>
    <cellStyle name="Normal 9 3 4" xfId="43934"/>
    <cellStyle name="Normal 9 3 4 2" xfId="43935"/>
    <cellStyle name="Normal 9 3 4 2 2" xfId="43936"/>
    <cellStyle name="Normal 9 3 4 2 2 2" xfId="43937"/>
    <cellStyle name="Normal 9 3 4 2 2 2 2" xfId="43938"/>
    <cellStyle name="Normal 9 3 4 2 2 3" xfId="43939"/>
    <cellStyle name="Normal 9 3 4 2 2 3 2" xfId="43940"/>
    <cellStyle name="Normal 9 3 4 2 2 4" xfId="43941"/>
    <cellStyle name="Normal 9 3 4 2 3" xfId="43942"/>
    <cellStyle name="Normal 9 3 4 2 3 2" xfId="43943"/>
    <cellStyle name="Normal 9 3 4 2 4" xfId="43944"/>
    <cellStyle name="Normal 9 3 4 2 4 2" xfId="43945"/>
    <cellStyle name="Normal 9 3 4 2 5" xfId="43946"/>
    <cellStyle name="Normal 9 3 4 3" xfId="43947"/>
    <cellStyle name="Normal 9 3 4 3 2" xfId="43948"/>
    <cellStyle name="Normal 9 3 4 3 2 2" xfId="43949"/>
    <cellStyle name="Normal 9 3 4 3 3" xfId="43950"/>
    <cellStyle name="Normal 9 3 4 3 3 2" xfId="43951"/>
    <cellStyle name="Normal 9 3 4 3 4" xfId="43952"/>
    <cellStyle name="Normal 9 3 4 4" xfId="43953"/>
    <cellStyle name="Normal 9 3 4 4 2" xfId="43954"/>
    <cellStyle name="Normal 9 3 4 5" xfId="43955"/>
    <cellStyle name="Normal 9 3 4 5 2" xfId="43956"/>
    <cellStyle name="Normal 9 3 4 6" xfId="43957"/>
    <cellStyle name="Normal 9 3 5" xfId="43958"/>
    <cellStyle name="Normal 9 3 5 2" xfId="43959"/>
    <cellStyle name="Normal 9 3 5 2 2" xfId="43960"/>
    <cellStyle name="Normal 9 3 5 2 2 2" xfId="43961"/>
    <cellStyle name="Normal 9 3 5 2 2 2 2" xfId="43962"/>
    <cellStyle name="Normal 9 3 5 2 2 3" xfId="43963"/>
    <cellStyle name="Normal 9 3 5 2 2 3 2" xfId="43964"/>
    <cellStyle name="Normal 9 3 5 2 2 4" xfId="43965"/>
    <cellStyle name="Normal 9 3 5 2 3" xfId="43966"/>
    <cellStyle name="Normal 9 3 5 2 3 2" xfId="43967"/>
    <cellStyle name="Normal 9 3 5 2 4" xfId="43968"/>
    <cellStyle name="Normal 9 3 5 2 4 2" xfId="43969"/>
    <cellStyle name="Normal 9 3 5 2 5" xfId="43970"/>
    <cellStyle name="Normal 9 3 5 3" xfId="43971"/>
    <cellStyle name="Normal 9 3 5 3 2" xfId="43972"/>
    <cellStyle name="Normal 9 3 5 3 2 2" xfId="43973"/>
    <cellStyle name="Normal 9 3 5 3 3" xfId="43974"/>
    <cellStyle name="Normal 9 3 5 3 3 2" xfId="43975"/>
    <cellStyle name="Normal 9 3 5 3 4" xfId="43976"/>
    <cellStyle name="Normal 9 3 5 4" xfId="43977"/>
    <cellStyle name="Normal 9 3 5 4 2" xfId="43978"/>
    <cellStyle name="Normal 9 3 5 5" xfId="43979"/>
    <cellStyle name="Normal 9 3 5 5 2" xfId="43980"/>
    <cellStyle name="Normal 9 3 5 6" xfId="43981"/>
    <cellStyle name="Normal 9 3 6" xfId="43982"/>
    <cellStyle name="Normal 9 3 6 2" xfId="43983"/>
    <cellStyle name="Normal 9 3 6 2 2" xfId="43984"/>
    <cellStyle name="Normal 9 3 6 2 2 2" xfId="43985"/>
    <cellStyle name="Normal 9 3 6 2 3" xfId="43986"/>
    <cellStyle name="Normal 9 3 6 2 3 2" xfId="43987"/>
    <cellStyle name="Normal 9 3 6 2 4" xfId="43988"/>
    <cellStyle name="Normal 9 3 6 3" xfId="43989"/>
    <cellStyle name="Normal 9 3 6 3 2" xfId="43990"/>
    <cellStyle name="Normal 9 3 6 4" xfId="43991"/>
    <cellStyle name="Normal 9 3 6 4 2" xfId="43992"/>
    <cellStyle name="Normal 9 3 6 5" xfId="43993"/>
    <cellStyle name="Normal 9 3 7" xfId="43994"/>
    <cellStyle name="Normal 9 3 7 2" xfId="43995"/>
    <cellStyle name="Normal 9 3 7 2 2" xfId="43996"/>
    <cellStyle name="Normal 9 3 7 3" xfId="43997"/>
    <cellStyle name="Normal 9 3 7 3 2" xfId="43998"/>
    <cellStyle name="Normal 9 3 7 4" xfId="43999"/>
    <cellStyle name="Normal 9 3 8" xfId="44000"/>
    <cellStyle name="Normal 9 3 8 2" xfId="44001"/>
    <cellStyle name="Normal 9 3 9" xfId="44002"/>
    <cellStyle name="Normal 9 3 9 2" xfId="44003"/>
    <cellStyle name="Normal 9 30" xfId="44004"/>
    <cellStyle name="Normal 9 31" xfId="44005"/>
    <cellStyle name="Normal 9 32" xfId="44006"/>
    <cellStyle name="Normal 9 32 2" xfId="44007"/>
    <cellStyle name="Normal 9 32 2 2" xfId="44008"/>
    <cellStyle name="Normal 9 32 2 2 2" xfId="44009"/>
    <cellStyle name="Normal 9 32 2 2 2 2" xfId="44010"/>
    <cellStyle name="Normal 9 32 2 2 2 2 2" xfId="44011"/>
    <cellStyle name="Normal 9 32 2 2 2 3" xfId="44012"/>
    <cellStyle name="Normal 9 32 2 2 2 3 2" xfId="44013"/>
    <cellStyle name="Normal 9 32 2 2 2 4" xfId="44014"/>
    <cellStyle name="Normal 9 32 2 2 3" xfId="44015"/>
    <cellStyle name="Normal 9 32 2 2 3 2" xfId="44016"/>
    <cellStyle name="Normal 9 32 2 2 4" xfId="44017"/>
    <cellStyle name="Normal 9 32 2 2 4 2" xfId="44018"/>
    <cellStyle name="Normal 9 32 2 2 5" xfId="44019"/>
    <cellStyle name="Normal 9 32 2 3" xfId="44020"/>
    <cellStyle name="Normal 9 32 2 3 2" xfId="44021"/>
    <cellStyle name="Normal 9 32 2 3 2 2" xfId="44022"/>
    <cellStyle name="Normal 9 32 2 3 3" xfId="44023"/>
    <cellStyle name="Normal 9 32 2 3 3 2" xfId="44024"/>
    <cellStyle name="Normal 9 32 2 3 4" xfId="44025"/>
    <cellStyle name="Normal 9 32 2 4" xfId="44026"/>
    <cellStyle name="Normal 9 32 2 4 2" xfId="44027"/>
    <cellStyle name="Normal 9 32 2 5" xfId="44028"/>
    <cellStyle name="Normal 9 32 2 5 2" xfId="44029"/>
    <cellStyle name="Normal 9 32 2 6" xfId="44030"/>
    <cellStyle name="Normal 9 32 3" xfId="44031"/>
    <cellStyle name="Normal 9 32 3 2" xfId="44032"/>
    <cellStyle name="Normal 9 32 3 2 2" xfId="44033"/>
    <cellStyle name="Normal 9 32 3 2 2 2" xfId="44034"/>
    <cellStyle name="Normal 9 32 3 2 2 2 2" xfId="44035"/>
    <cellStyle name="Normal 9 32 3 2 2 3" xfId="44036"/>
    <cellStyle name="Normal 9 32 3 2 2 3 2" xfId="44037"/>
    <cellStyle name="Normal 9 32 3 2 2 4" xfId="44038"/>
    <cellStyle name="Normal 9 32 3 2 3" xfId="44039"/>
    <cellStyle name="Normal 9 32 3 2 3 2" xfId="44040"/>
    <cellStyle name="Normal 9 32 3 2 4" xfId="44041"/>
    <cellStyle name="Normal 9 32 3 2 4 2" xfId="44042"/>
    <cellStyle name="Normal 9 32 3 2 5" xfId="44043"/>
    <cellStyle name="Normal 9 32 3 3" xfId="44044"/>
    <cellStyle name="Normal 9 32 3 3 2" xfId="44045"/>
    <cellStyle name="Normal 9 32 3 3 2 2" xfId="44046"/>
    <cellStyle name="Normal 9 32 3 3 3" xfId="44047"/>
    <cellStyle name="Normal 9 32 3 3 3 2" xfId="44048"/>
    <cellStyle name="Normal 9 32 3 3 4" xfId="44049"/>
    <cellStyle name="Normal 9 32 3 4" xfId="44050"/>
    <cellStyle name="Normal 9 32 3 4 2" xfId="44051"/>
    <cellStyle name="Normal 9 32 3 5" xfId="44052"/>
    <cellStyle name="Normal 9 32 3 5 2" xfId="44053"/>
    <cellStyle name="Normal 9 32 3 6" xfId="44054"/>
    <cellStyle name="Normal 9 32 4" xfId="44055"/>
    <cellStyle name="Normal 9 32 4 2" xfId="44056"/>
    <cellStyle name="Normal 9 32 4 2 2" xfId="44057"/>
    <cellStyle name="Normal 9 32 4 2 2 2" xfId="44058"/>
    <cellStyle name="Normal 9 32 4 2 2 2 2" xfId="44059"/>
    <cellStyle name="Normal 9 32 4 2 2 3" xfId="44060"/>
    <cellStyle name="Normal 9 32 4 2 2 3 2" xfId="44061"/>
    <cellStyle name="Normal 9 32 4 2 2 4" xfId="44062"/>
    <cellStyle name="Normal 9 32 4 2 3" xfId="44063"/>
    <cellStyle name="Normal 9 32 4 2 3 2" xfId="44064"/>
    <cellStyle name="Normal 9 32 4 2 4" xfId="44065"/>
    <cellStyle name="Normal 9 32 4 2 4 2" xfId="44066"/>
    <cellStyle name="Normal 9 32 4 2 5" xfId="44067"/>
    <cellStyle name="Normal 9 32 4 3" xfId="44068"/>
    <cellStyle name="Normal 9 32 4 3 2" xfId="44069"/>
    <cellStyle name="Normal 9 32 4 3 2 2" xfId="44070"/>
    <cellStyle name="Normal 9 32 4 3 3" xfId="44071"/>
    <cellStyle name="Normal 9 32 4 3 3 2" xfId="44072"/>
    <cellStyle name="Normal 9 32 4 3 4" xfId="44073"/>
    <cellStyle name="Normal 9 32 4 4" xfId="44074"/>
    <cellStyle name="Normal 9 32 4 4 2" xfId="44075"/>
    <cellStyle name="Normal 9 32 4 5" xfId="44076"/>
    <cellStyle name="Normal 9 32 4 5 2" xfId="44077"/>
    <cellStyle name="Normal 9 32 4 6" xfId="44078"/>
    <cellStyle name="Normal 9 32 5" xfId="44079"/>
    <cellStyle name="Normal 9 32 5 2" xfId="44080"/>
    <cellStyle name="Normal 9 32 5 2 2" xfId="44081"/>
    <cellStyle name="Normal 9 32 5 2 2 2" xfId="44082"/>
    <cellStyle name="Normal 9 32 5 2 3" xfId="44083"/>
    <cellStyle name="Normal 9 32 5 2 3 2" xfId="44084"/>
    <cellStyle name="Normal 9 32 5 2 4" xfId="44085"/>
    <cellStyle name="Normal 9 32 5 3" xfId="44086"/>
    <cellStyle name="Normal 9 32 5 3 2" xfId="44087"/>
    <cellStyle name="Normal 9 32 5 4" xfId="44088"/>
    <cellStyle name="Normal 9 32 5 4 2" xfId="44089"/>
    <cellStyle name="Normal 9 32 5 5" xfId="44090"/>
    <cellStyle name="Normal 9 32 6" xfId="44091"/>
    <cellStyle name="Normal 9 32 6 2" xfId="44092"/>
    <cellStyle name="Normal 9 32 6 2 2" xfId="44093"/>
    <cellStyle name="Normal 9 32 6 3" xfId="44094"/>
    <cellStyle name="Normal 9 32 6 3 2" xfId="44095"/>
    <cellStyle name="Normal 9 32 6 4" xfId="44096"/>
    <cellStyle name="Normal 9 32 7" xfId="44097"/>
    <cellStyle name="Normal 9 32 7 2" xfId="44098"/>
    <cellStyle name="Normal 9 32 8" xfId="44099"/>
    <cellStyle name="Normal 9 32 8 2" xfId="44100"/>
    <cellStyle name="Normal 9 32 9" xfId="44101"/>
    <cellStyle name="Normal 9 33" xfId="44102"/>
    <cellStyle name="Normal 9 33 2" xfId="44103"/>
    <cellStyle name="Normal 9 33 2 2" xfId="44104"/>
    <cellStyle name="Normal 9 33 2 2 2" xfId="44105"/>
    <cellStyle name="Normal 9 33 2 2 2 2" xfId="44106"/>
    <cellStyle name="Normal 9 33 2 2 3" xfId="44107"/>
    <cellStyle name="Normal 9 33 2 2 3 2" xfId="44108"/>
    <cellStyle name="Normal 9 33 2 2 4" xfId="44109"/>
    <cellStyle name="Normal 9 33 2 3" xfId="44110"/>
    <cellStyle name="Normal 9 33 2 3 2" xfId="44111"/>
    <cellStyle name="Normal 9 33 2 4" xfId="44112"/>
    <cellStyle name="Normal 9 33 2 4 2" xfId="44113"/>
    <cellStyle name="Normal 9 33 2 5" xfId="44114"/>
    <cellStyle name="Normal 9 33 3" xfId="44115"/>
    <cellStyle name="Normal 9 33 3 2" xfId="44116"/>
    <cellStyle name="Normal 9 33 3 2 2" xfId="44117"/>
    <cellStyle name="Normal 9 33 3 3" xfId="44118"/>
    <cellStyle name="Normal 9 33 3 3 2" xfId="44119"/>
    <cellStyle name="Normal 9 33 3 4" xfId="44120"/>
    <cellStyle name="Normal 9 33 4" xfId="44121"/>
    <cellStyle name="Normal 9 33 4 2" xfId="44122"/>
    <cellStyle name="Normal 9 33 5" xfId="44123"/>
    <cellStyle name="Normal 9 33 5 2" xfId="44124"/>
    <cellStyle name="Normal 9 33 6" xfId="44125"/>
    <cellStyle name="Normal 9 34" xfId="44126"/>
    <cellStyle name="Normal 9 34 2" xfId="44127"/>
    <cellStyle name="Normal 9 34 2 2" xfId="44128"/>
    <cellStyle name="Normal 9 34 2 2 2" xfId="44129"/>
    <cellStyle name="Normal 9 34 2 2 2 2" xfId="44130"/>
    <cellStyle name="Normal 9 34 2 2 3" xfId="44131"/>
    <cellStyle name="Normal 9 34 2 2 3 2" xfId="44132"/>
    <cellStyle name="Normal 9 34 2 2 4" xfId="44133"/>
    <cellStyle name="Normal 9 34 2 3" xfId="44134"/>
    <cellStyle name="Normal 9 34 2 3 2" xfId="44135"/>
    <cellStyle name="Normal 9 34 2 4" xfId="44136"/>
    <cellStyle name="Normal 9 34 2 4 2" xfId="44137"/>
    <cellStyle name="Normal 9 34 2 5" xfId="44138"/>
    <cellStyle name="Normal 9 34 3" xfId="44139"/>
    <cellStyle name="Normal 9 34 3 2" xfId="44140"/>
    <cellStyle name="Normal 9 34 3 2 2" xfId="44141"/>
    <cellStyle name="Normal 9 34 3 3" xfId="44142"/>
    <cellStyle name="Normal 9 34 3 3 2" xfId="44143"/>
    <cellStyle name="Normal 9 34 3 4" xfId="44144"/>
    <cellStyle name="Normal 9 34 4" xfId="44145"/>
    <cellStyle name="Normal 9 34 4 2" xfId="44146"/>
    <cellStyle name="Normal 9 34 5" xfId="44147"/>
    <cellStyle name="Normal 9 34 5 2" xfId="44148"/>
    <cellStyle name="Normal 9 34 6" xfId="44149"/>
    <cellStyle name="Normal 9 35" xfId="44150"/>
    <cellStyle name="Normal 9 35 2" xfId="44151"/>
    <cellStyle name="Normal 9 35 2 2" xfId="44152"/>
    <cellStyle name="Normal 9 35 2 2 2" xfId="44153"/>
    <cellStyle name="Normal 9 35 2 2 2 2" xfId="44154"/>
    <cellStyle name="Normal 9 35 2 2 3" xfId="44155"/>
    <cellStyle name="Normal 9 35 2 2 3 2" xfId="44156"/>
    <cellStyle name="Normal 9 35 2 2 4" xfId="44157"/>
    <cellStyle name="Normal 9 35 2 3" xfId="44158"/>
    <cellStyle name="Normal 9 35 2 3 2" xfId="44159"/>
    <cellStyle name="Normal 9 35 2 4" xfId="44160"/>
    <cellStyle name="Normal 9 35 2 4 2" xfId="44161"/>
    <cellStyle name="Normal 9 35 2 5" xfId="44162"/>
    <cellStyle name="Normal 9 35 3" xfId="44163"/>
    <cellStyle name="Normal 9 35 3 2" xfId="44164"/>
    <cellStyle name="Normal 9 35 3 2 2" xfId="44165"/>
    <cellStyle name="Normal 9 35 3 3" xfId="44166"/>
    <cellStyle name="Normal 9 35 3 3 2" xfId="44167"/>
    <cellStyle name="Normal 9 35 3 4" xfId="44168"/>
    <cellStyle name="Normal 9 35 4" xfId="44169"/>
    <cellStyle name="Normal 9 35 4 2" xfId="44170"/>
    <cellStyle name="Normal 9 35 5" xfId="44171"/>
    <cellStyle name="Normal 9 35 5 2" xfId="44172"/>
    <cellStyle name="Normal 9 35 6" xfId="44173"/>
    <cellStyle name="Normal 9 36" xfId="44174"/>
    <cellStyle name="Normal 9 36 2" xfId="44175"/>
    <cellStyle name="Normal 9 36 2 2" xfId="44176"/>
    <cellStyle name="Normal 9 36 2 2 2" xfId="44177"/>
    <cellStyle name="Normal 9 36 2 3" xfId="44178"/>
    <cellStyle name="Normal 9 36 2 3 2" xfId="44179"/>
    <cellStyle name="Normal 9 36 2 4" xfId="44180"/>
    <cellStyle name="Normal 9 36 3" xfId="44181"/>
    <cellStyle name="Normal 9 36 3 2" xfId="44182"/>
    <cellStyle name="Normal 9 36 4" xfId="44183"/>
    <cellStyle name="Normal 9 36 4 2" xfId="44184"/>
    <cellStyle name="Normal 9 36 5" xfId="44185"/>
    <cellStyle name="Normal 9 37" xfId="44186"/>
    <cellStyle name="Normal 9 37 2" xfId="44187"/>
    <cellStyle name="Normal 9 37 2 2" xfId="44188"/>
    <cellStyle name="Normal 9 37 3" xfId="44189"/>
    <cellStyle name="Normal 9 37 3 2" xfId="44190"/>
    <cellStyle name="Normal 9 37 4" xfId="44191"/>
    <cellStyle name="Normal 9 38" xfId="44192"/>
    <cellStyle name="Normal 9 38 2" xfId="44193"/>
    <cellStyle name="Normal 9 39" xfId="44194"/>
    <cellStyle name="Normal 9 39 2" xfId="44195"/>
    <cellStyle name="Normal 9 4" xfId="44196"/>
    <cellStyle name="Normal 9 4 10" xfId="44197"/>
    <cellStyle name="Normal 9 4 2" xfId="44198"/>
    <cellStyle name="Normal 9 4 2 2" xfId="44199"/>
    <cellStyle name="Normal 9 4 2 2 2" xfId="44200"/>
    <cellStyle name="Normal 9 4 2 2 2 2" xfId="44201"/>
    <cellStyle name="Normal 9 4 2 2 2 2 2" xfId="44202"/>
    <cellStyle name="Normal 9 4 2 2 2 2 2 2" xfId="44203"/>
    <cellStyle name="Normal 9 4 2 2 2 2 3" xfId="44204"/>
    <cellStyle name="Normal 9 4 2 2 2 2 3 2" xfId="44205"/>
    <cellStyle name="Normal 9 4 2 2 2 2 4" xfId="44206"/>
    <cellStyle name="Normal 9 4 2 2 2 3" xfId="44207"/>
    <cellStyle name="Normal 9 4 2 2 2 3 2" xfId="44208"/>
    <cellStyle name="Normal 9 4 2 2 2 4" xfId="44209"/>
    <cellStyle name="Normal 9 4 2 2 2 4 2" xfId="44210"/>
    <cellStyle name="Normal 9 4 2 2 2 5" xfId="44211"/>
    <cellStyle name="Normal 9 4 2 2 3" xfId="44212"/>
    <cellStyle name="Normal 9 4 2 2 3 2" xfId="44213"/>
    <cellStyle name="Normal 9 4 2 2 3 2 2" xfId="44214"/>
    <cellStyle name="Normal 9 4 2 2 3 3" xfId="44215"/>
    <cellStyle name="Normal 9 4 2 2 3 3 2" xfId="44216"/>
    <cellStyle name="Normal 9 4 2 2 3 4" xfId="44217"/>
    <cellStyle name="Normal 9 4 2 2 4" xfId="44218"/>
    <cellStyle name="Normal 9 4 2 2 4 2" xfId="44219"/>
    <cellStyle name="Normal 9 4 2 2 5" xfId="44220"/>
    <cellStyle name="Normal 9 4 2 2 5 2" xfId="44221"/>
    <cellStyle name="Normal 9 4 2 2 6" xfId="44222"/>
    <cellStyle name="Normal 9 4 2 3" xfId="44223"/>
    <cellStyle name="Normal 9 4 2 3 2" xfId="44224"/>
    <cellStyle name="Normal 9 4 2 3 2 2" xfId="44225"/>
    <cellStyle name="Normal 9 4 2 3 2 2 2" xfId="44226"/>
    <cellStyle name="Normal 9 4 2 3 2 2 2 2" xfId="44227"/>
    <cellStyle name="Normal 9 4 2 3 2 2 3" xfId="44228"/>
    <cellStyle name="Normal 9 4 2 3 2 2 3 2" xfId="44229"/>
    <cellStyle name="Normal 9 4 2 3 2 2 4" xfId="44230"/>
    <cellStyle name="Normal 9 4 2 3 2 3" xfId="44231"/>
    <cellStyle name="Normal 9 4 2 3 2 3 2" xfId="44232"/>
    <cellStyle name="Normal 9 4 2 3 2 4" xfId="44233"/>
    <cellStyle name="Normal 9 4 2 3 2 4 2" xfId="44234"/>
    <cellStyle name="Normal 9 4 2 3 2 5" xfId="44235"/>
    <cellStyle name="Normal 9 4 2 3 3" xfId="44236"/>
    <cellStyle name="Normal 9 4 2 3 3 2" xfId="44237"/>
    <cellStyle name="Normal 9 4 2 3 3 2 2" xfId="44238"/>
    <cellStyle name="Normal 9 4 2 3 3 3" xfId="44239"/>
    <cellStyle name="Normal 9 4 2 3 3 3 2" xfId="44240"/>
    <cellStyle name="Normal 9 4 2 3 3 4" xfId="44241"/>
    <cellStyle name="Normal 9 4 2 3 4" xfId="44242"/>
    <cellStyle name="Normal 9 4 2 3 4 2" xfId="44243"/>
    <cellStyle name="Normal 9 4 2 3 5" xfId="44244"/>
    <cellStyle name="Normal 9 4 2 3 5 2" xfId="44245"/>
    <cellStyle name="Normal 9 4 2 3 6" xfId="44246"/>
    <cellStyle name="Normal 9 4 2 4" xfId="44247"/>
    <cellStyle name="Normal 9 4 2 4 2" xfId="44248"/>
    <cellStyle name="Normal 9 4 2 4 2 2" xfId="44249"/>
    <cellStyle name="Normal 9 4 2 4 2 2 2" xfId="44250"/>
    <cellStyle name="Normal 9 4 2 4 2 2 2 2" xfId="44251"/>
    <cellStyle name="Normal 9 4 2 4 2 2 3" xfId="44252"/>
    <cellStyle name="Normal 9 4 2 4 2 2 3 2" xfId="44253"/>
    <cellStyle name="Normal 9 4 2 4 2 2 4" xfId="44254"/>
    <cellStyle name="Normal 9 4 2 4 2 3" xfId="44255"/>
    <cellStyle name="Normal 9 4 2 4 2 3 2" xfId="44256"/>
    <cellStyle name="Normal 9 4 2 4 2 4" xfId="44257"/>
    <cellStyle name="Normal 9 4 2 4 2 4 2" xfId="44258"/>
    <cellStyle name="Normal 9 4 2 4 2 5" xfId="44259"/>
    <cellStyle name="Normal 9 4 2 4 3" xfId="44260"/>
    <cellStyle name="Normal 9 4 2 4 3 2" xfId="44261"/>
    <cellStyle name="Normal 9 4 2 4 3 2 2" xfId="44262"/>
    <cellStyle name="Normal 9 4 2 4 3 3" xfId="44263"/>
    <cellStyle name="Normal 9 4 2 4 3 3 2" xfId="44264"/>
    <cellStyle name="Normal 9 4 2 4 3 4" xfId="44265"/>
    <cellStyle name="Normal 9 4 2 4 4" xfId="44266"/>
    <cellStyle name="Normal 9 4 2 4 4 2" xfId="44267"/>
    <cellStyle name="Normal 9 4 2 4 5" xfId="44268"/>
    <cellStyle name="Normal 9 4 2 4 5 2" xfId="44269"/>
    <cellStyle name="Normal 9 4 2 4 6" xfId="44270"/>
    <cellStyle name="Normal 9 4 2 5" xfId="44271"/>
    <cellStyle name="Normal 9 4 2 5 2" xfId="44272"/>
    <cellStyle name="Normal 9 4 2 5 2 2" xfId="44273"/>
    <cellStyle name="Normal 9 4 2 5 2 2 2" xfId="44274"/>
    <cellStyle name="Normal 9 4 2 5 2 3" xfId="44275"/>
    <cellStyle name="Normal 9 4 2 5 2 3 2" xfId="44276"/>
    <cellStyle name="Normal 9 4 2 5 2 4" xfId="44277"/>
    <cellStyle name="Normal 9 4 2 5 3" xfId="44278"/>
    <cellStyle name="Normal 9 4 2 5 3 2" xfId="44279"/>
    <cellStyle name="Normal 9 4 2 5 4" xfId="44280"/>
    <cellStyle name="Normal 9 4 2 5 4 2" xfId="44281"/>
    <cellStyle name="Normal 9 4 2 5 5" xfId="44282"/>
    <cellStyle name="Normal 9 4 2 6" xfId="44283"/>
    <cellStyle name="Normal 9 4 2 6 2" xfId="44284"/>
    <cellStyle name="Normal 9 4 2 6 2 2" xfId="44285"/>
    <cellStyle name="Normal 9 4 2 6 3" xfId="44286"/>
    <cellStyle name="Normal 9 4 2 6 3 2" xfId="44287"/>
    <cellStyle name="Normal 9 4 2 6 4" xfId="44288"/>
    <cellStyle name="Normal 9 4 2 7" xfId="44289"/>
    <cellStyle name="Normal 9 4 2 7 2" xfId="44290"/>
    <cellStyle name="Normal 9 4 2 8" xfId="44291"/>
    <cellStyle name="Normal 9 4 2 8 2" xfId="44292"/>
    <cellStyle name="Normal 9 4 2 9" xfId="44293"/>
    <cellStyle name="Normal 9 4 3" xfId="44294"/>
    <cellStyle name="Normal 9 4 3 2" xfId="44295"/>
    <cellStyle name="Normal 9 4 3 2 2" xfId="44296"/>
    <cellStyle name="Normal 9 4 3 2 2 2" xfId="44297"/>
    <cellStyle name="Normal 9 4 3 2 2 2 2" xfId="44298"/>
    <cellStyle name="Normal 9 4 3 2 2 3" xfId="44299"/>
    <cellStyle name="Normal 9 4 3 2 2 3 2" xfId="44300"/>
    <cellStyle name="Normal 9 4 3 2 2 4" xfId="44301"/>
    <cellStyle name="Normal 9 4 3 2 3" xfId="44302"/>
    <cellStyle name="Normal 9 4 3 2 3 2" xfId="44303"/>
    <cellStyle name="Normal 9 4 3 2 4" xfId="44304"/>
    <cellStyle name="Normal 9 4 3 2 4 2" xfId="44305"/>
    <cellStyle name="Normal 9 4 3 2 5" xfId="44306"/>
    <cellStyle name="Normal 9 4 3 3" xfId="44307"/>
    <cellStyle name="Normal 9 4 3 3 2" xfId="44308"/>
    <cellStyle name="Normal 9 4 3 3 2 2" xfId="44309"/>
    <cellStyle name="Normal 9 4 3 3 3" xfId="44310"/>
    <cellStyle name="Normal 9 4 3 3 3 2" xfId="44311"/>
    <cellStyle name="Normal 9 4 3 3 4" xfId="44312"/>
    <cellStyle name="Normal 9 4 3 4" xfId="44313"/>
    <cellStyle name="Normal 9 4 3 4 2" xfId="44314"/>
    <cellStyle name="Normal 9 4 3 5" xfId="44315"/>
    <cellStyle name="Normal 9 4 3 5 2" xfId="44316"/>
    <cellStyle name="Normal 9 4 3 6" xfId="44317"/>
    <cellStyle name="Normal 9 4 4" xfId="44318"/>
    <cellStyle name="Normal 9 4 4 2" xfId="44319"/>
    <cellStyle name="Normal 9 4 4 2 2" xfId="44320"/>
    <cellStyle name="Normal 9 4 4 2 2 2" xfId="44321"/>
    <cellStyle name="Normal 9 4 4 2 2 2 2" xfId="44322"/>
    <cellStyle name="Normal 9 4 4 2 2 3" xfId="44323"/>
    <cellStyle name="Normal 9 4 4 2 2 3 2" xfId="44324"/>
    <cellStyle name="Normal 9 4 4 2 2 4" xfId="44325"/>
    <cellStyle name="Normal 9 4 4 2 3" xfId="44326"/>
    <cellStyle name="Normal 9 4 4 2 3 2" xfId="44327"/>
    <cellStyle name="Normal 9 4 4 2 4" xfId="44328"/>
    <cellStyle name="Normal 9 4 4 2 4 2" xfId="44329"/>
    <cellStyle name="Normal 9 4 4 2 5" xfId="44330"/>
    <cellStyle name="Normal 9 4 4 3" xfId="44331"/>
    <cellStyle name="Normal 9 4 4 3 2" xfId="44332"/>
    <cellStyle name="Normal 9 4 4 3 2 2" xfId="44333"/>
    <cellStyle name="Normal 9 4 4 3 3" xfId="44334"/>
    <cellStyle name="Normal 9 4 4 3 3 2" xfId="44335"/>
    <cellStyle name="Normal 9 4 4 3 4" xfId="44336"/>
    <cellStyle name="Normal 9 4 4 4" xfId="44337"/>
    <cellStyle name="Normal 9 4 4 4 2" xfId="44338"/>
    <cellStyle name="Normal 9 4 4 5" xfId="44339"/>
    <cellStyle name="Normal 9 4 4 5 2" xfId="44340"/>
    <cellStyle name="Normal 9 4 4 6" xfId="44341"/>
    <cellStyle name="Normal 9 4 5" xfId="44342"/>
    <cellStyle name="Normal 9 4 5 2" xfId="44343"/>
    <cellStyle name="Normal 9 4 5 2 2" xfId="44344"/>
    <cellStyle name="Normal 9 4 5 2 2 2" xfId="44345"/>
    <cellStyle name="Normal 9 4 5 2 2 2 2" xfId="44346"/>
    <cellStyle name="Normal 9 4 5 2 2 3" xfId="44347"/>
    <cellStyle name="Normal 9 4 5 2 2 3 2" xfId="44348"/>
    <cellStyle name="Normal 9 4 5 2 2 4" xfId="44349"/>
    <cellStyle name="Normal 9 4 5 2 3" xfId="44350"/>
    <cellStyle name="Normal 9 4 5 2 3 2" xfId="44351"/>
    <cellStyle name="Normal 9 4 5 2 4" xfId="44352"/>
    <cellStyle name="Normal 9 4 5 2 4 2" xfId="44353"/>
    <cellStyle name="Normal 9 4 5 2 5" xfId="44354"/>
    <cellStyle name="Normal 9 4 5 3" xfId="44355"/>
    <cellStyle name="Normal 9 4 5 3 2" xfId="44356"/>
    <cellStyle name="Normal 9 4 5 3 2 2" xfId="44357"/>
    <cellStyle name="Normal 9 4 5 3 3" xfId="44358"/>
    <cellStyle name="Normal 9 4 5 3 3 2" xfId="44359"/>
    <cellStyle name="Normal 9 4 5 3 4" xfId="44360"/>
    <cellStyle name="Normal 9 4 5 4" xfId="44361"/>
    <cellStyle name="Normal 9 4 5 4 2" xfId="44362"/>
    <cellStyle name="Normal 9 4 5 5" xfId="44363"/>
    <cellStyle name="Normal 9 4 5 5 2" xfId="44364"/>
    <cellStyle name="Normal 9 4 5 6" xfId="44365"/>
    <cellStyle name="Normal 9 4 6" xfId="44366"/>
    <cellStyle name="Normal 9 4 6 2" xfId="44367"/>
    <cellStyle name="Normal 9 4 6 2 2" xfId="44368"/>
    <cellStyle name="Normal 9 4 6 2 2 2" xfId="44369"/>
    <cellStyle name="Normal 9 4 6 2 3" xfId="44370"/>
    <cellStyle name="Normal 9 4 6 2 3 2" xfId="44371"/>
    <cellStyle name="Normal 9 4 6 2 4" xfId="44372"/>
    <cellStyle name="Normal 9 4 6 3" xfId="44373"/>
    <cellStyle name="Normal 9 4 6 3 2" xfId="44374"/>
    <cellStyle name="Normal 9 4 6 4" xfId="44375"/>
    <cellStyle name="Normal 9 4 6 4 2" xfId="44376"/>
    <cellStyle name="Normal 9 4 6 5" xfId="44377"/>
    <cellStyle name="Normal 9 4 7" xfId="44378"/>
    <cellStyle name="Normal 9 4 7 2" xfId="44379"/>
    <cellStyle name="Normal 9 4 7 2 2" xfId="44380"/>
    <cellStyle name="Normal 9 4 7 3" xfId="44381"/>
    <cellStyle name="Normal 9 4 7 3 2" xfId="44382"/>
    <cellStyle name="Normal 9 4 7 4" xfId="44383"/>
    <cellStyle name="Normal 9 4 8" xfId="44384"/>
    <cellStyle name="Normal 9 4 8 2" xfId="44385"/>
    <cellStyle name="Normal 9 4 9" xfId="44386"/>
    <cellStyle name="Normal 9 4 9 2" xfId="44387"/>
    <cellStyle name="Normal 9 40" xfId="44388"/>
    <cellStyle name="Normal 9 5" xfId="44389"/>
    <cellStyle name="Normal 9 5 10" xfId="44390"/>
    <cellStyle name="Normal 9 5 2" xfId="44391"/>
    <cellStyle name="Normal 9 5 2 2" xfId="44392"/>
    <cellStyle name="Normal 9 5 2 2 2" xfId="44393"/>
    <cellStyle name="Normal 9 5 2 2 2 2" xfId="44394"/>
    <cellStyle name="Normal 9 5 2 2 2 2 2" xfId="44395"/>
    <cellStyle name="Normal 9 5 2 2 2 2 2 2" xfId="44396"/>
    <cellStyle name="Normal 9 5 2 2 2 2 3" xfId="44397"/>
    <cellStyle name="Normal 9 5 2 2 2 2 3 2" xfId="44398"/>
    <cellStyle name="Normal 9 5 2 2 2 2 4" xfId="44399"/>
    <cellStyle name="Normal 9 5 2 2 2 3" xfId="44400"/>
    <cellStyle name="Normal 9 5 2 2 2 3 2" xfId="44401"/>
    <cellStyle name="Normal 9 5 2 2 2 4" xfId="44402"/>
    <cellStyle name="Normal 9 5 2 2 2 4 2" xfId="44403"/>
    <cellStyle name="Normal 9 5 2 2 2 5" xfId="44404"/>
    <cellStyle name="Normal 9 5 2 2 3" xfId="44405"/>
    <cellStyle name="Normal 9 5 2 2 3 2" xfId="44406"/>
    <cellStyle name="Normal 9 5 2 2 3 2 2" xfId="44407"/>
    <cellStyle name="Normal 9 5 2 2 3 3" xfId="44408"/>
    <cellStyle name="Normal 9 5 2 2 3 3 2" xfId="44409"/>
    <cellStyle name="Normal 9 5 2 2 3 4" xfId="44410"/>
    <cellStyle name="Normal 9 5 2 2 4" xfId="44411"/>
    <cellStyle name="Normal 9 5 2 2 4 2" xfId="44412"/>
    <cellStyle name="Normal 9 5 2 2 5" xfId="44413"/>
    <cellStyle name="Normal 9 5 2 2 5 2" xfId="44414"/>
    <cellStyle name="Normal 9 5 2 2 6" xfId="44415"/>
    <cellStyle name="Normal 9 5 2 3" xfId="44416"/>
    <cellStyle name="Normal 9 5 2 3 2" xfId="44417"/>
    <cellStyle name="Normal 9 5 2 3 2 2" xfId="44418"/>
    <cellStyle name="Normal 9 5 2 3 2 2 2" xfId="44419"/>
    <cellStyle name="Normal 9 5 2 3 2 2 2 2" xfId="44420"/>
    <cellStyle name="Normal 9 5 2 3 2 2 3" xfId="44421"/>
    <cellStyle name="Normal 9 5 2 3 2 2 3 2" xfId="44422"/>
    <cellStyle name="Normal 9 5 2 3 2 2 4" xfId="44423"/>
    <cellStyle name="Normal 9 5 2 3 2 3" xfId="44424"/>
    <cellStyle name="Normal 9 5 2 3 2 3 2" xfId="44425"/>
    <cellStyle name="Normal 9 5 2 3 2 4" xfId="44426"/>
    <cellStyle name="Normal 9 5 2 3 2 4 2" xfId="44427"/>
    <cellStyle name="Normal 9 5 2 3 2 5" xfId="44428"/>
    <cellStyle name="Normal 9 5 2 3 3" xfId="44429"/>
    <cellStyle name="Normal 9 5 2 3 3 2" xfId="44430"/>
    <cellStyle name="Normal 9 5 2 3 3 2 2" xfId="44431"/>
    <cellStyle name="Normal 9 5 2 3 3 3" xfId="44432"/>
    <cellStyle name="Normal 9 5 2 3 3 3 2" xfId="44433"/>
    <cellStyle name="Normal 9 5 2 3 3 4" xfId="44434"/>
    <cellStyle name="Normal 9 5 2 3 4" xfId="44435"/>
    <cellStyle name="Normal 9 5 2 3 4 2" xfId="44436"/>
    <cellStyle name="Normal 9 5 2 3 5" xfId="44437"/>
    <cellStyle name="Normal 9 5 2 3 5 2" xfId="44438"/>
    <cellStyle name="Normal 9 5 2 3 6" xfId="44439"/>
    <cellStyle name="Normal 9 5 2 4" xfId="44440"/>
    <cellStyle name="Normal 9 5 2 4 2" xfId="44441"/>
    <cellStyle name="Normal 9 5 2 4 2 2" xfId="44442"/>
    <cellStyle name="Normal 9 5 2 4 2 2 2" xfId="44443"/>
    <cellStyle name="Normal 9 5 2 4 2 2 2 2" xfId="44444"/>
    <cellStyle name="Normal 9 5 2 4 2 2 3" xfId="44445"/>
    <cellStyle name="Normal 9 5 2 4 2 2 3 2" xfId="44446"/>
    <cellStyle name="Normal 9 5 2 4 2 2 4" xfId="44447"/>
    <cellStyle name="Normal 9 5 2 4 2 3" xfId="44448"/>
    <cellStyle name="Normal 9 5 2 4 2 3 2" xfId="44449"/>
    <cellStyle name="Normal 9 5 2 4 2 4" xfId="44450"/>
    <cellStyle name="Normal 9 5 2 4 2 4 2" xfId="44451"/>
    <cellStyle name="Normal 9 5 2 4 2 5" xfId="44452"/>
    <cellStyle name="Normal 9 5 2 4 3" xfId="44453"/>
    <cellStyle name="Normal 9 5 2 4 3 2" xfId="44454"/>
    <cellStyle name="Normal 9 5 2 4 3 2 2" xfId="44455"/>
    <cellStyle name="Normal 9 5 2 4 3 3" xfId="44456"/>
    <cellStyle name="Normal 9 5 2 4 3 3 2" xfId="44457"/>
    <cellStyle name="Normal 9 5 2 4 3 4" xfId="44458"/>
    <cellStyle name="Normal 9 5 2 4 4" xfId="44459"/>
    <cellStyle name="Normal 9 5 2 4 4 2" xfId="44460"/>
    <cellStyle name="Normal 9 5 2 4 5" xfId="44461"/>
    <cellStyle name="Normal 9 5 2 4 5 2" xfId="44462"/>
    <cellStyle name="Normal 9 5 2 4 6" xfId="44463"/>
    <cellStyle name="Normal 9 5 2 5" xfId="44464"/>
    <cellStyle name="Normal 9 5 2 5 2" xfId="44465"/>
    <cellStyle name="Normal 9 5 2 5 2 2" xfId="44466"/>
    <cellStyle name="Normal 9 5 2 5 2 2 2" xfId="44467"/>
    <cellStyle name="Normal 9 5 2 5 2 3" xfId="44468"/>
    <cellStyle name="Normal 9 5 2 5 2 3 2" xfId="44469"/>
    <cellStyle name="Normal 9 5 2 5 2 4" xfId="44470"/>
    <cellStyle name="Normal 9 5 2 5 3" xfId="44471"/>
    <cellStyle name="Normal 9 5 2 5 3 2" xfId="44472"/>
    <cellStyle name="Normal 9 5 2 5 4" xfId="44473"/>
    <cellStyle name="Normal 9 5 2 5 4 2" xfId="44474"/>
    <cellStyle name="Normal 9 5 2 5 5" xfId="44475"/>
    <cellStyle name="Normal 9 5 2 6" xfId="44476"/>
    <cellStyle name="Normal 9 5 2 6 2" xfId="44477"/>
    <cellStyle name="Normal 9 5 2 6 2 2" xfId="44478"/>
    <cellStyle name="Normal 9 5 2 6 3" xfId="44479"/>
    <cellStyle name="Normal 9 5 2 6 3 2" xfId="44480"/>
    <cellStyle name="Normal 9 5 2 6 4" xfId="44481"/>
    <cellStyle name="Normal 9 5 2 7" xfId="44482"/>
    <cellStyle name="Normal 9 5 2 7 2" xfId="44483"/>
    <cellStyle name="Normal 9 5 2 8" xfId="44484"/>
    <cellStyle name="Normal 9 5 2 8 2" xfId="44485"/>
    <cellStyle name="Normal 9 5 2 9" xfId="44486"/>
    <cellStyle name="Normal 9 5 3" xfId="44487"/>
    <cellStyle name="Normal 9 5 3 2" xfId="44488"/>
    <cellStyle name="Normal 9 5 3 2 2" xfId="44489"/>
    <cellStyle name="Normal 9 5 3 2 2 2" xfId="44490"/>
    <cellStyle name="Normal 9 5 3 2 2 2 2" xfId="44491"/>
    <cellStyle name="Normal 9 5 3 2 2 3" xfId="44492"/>
    <cellStyle name="Normal 9 5 3 2 2 3 2" xfId="44493"/>
    <cellStyle name="Normal 9 5 3 2 2 4" xfId="44494"/>
    <cellStyle name="Normal 9 5 3 2 3" xfId="44495"/>
    <cellStyle name="Normal 9 5 3 2 3 2" xfId="44496"/>
    <cellStyle name="Normal 9 5 3 2 4" xfId="44497"/>
    <cellStyle name="Normal 9 5 3 2 4 2" xfId="44498"/>
    <cellStyle name="Normal 9 5 3 2 5" xfId="44499"/>
    <cellStyle name="Normal 9 5 3 3" xfId="44500"/>
    <cellStyle name="Normal 9 5 3 3 2" xfId="44501"/>
    <cellStyle name="Normal 9 5 3 3 2 2" xfId="44502"/>
    <cellStyle name="Normal 9 5 3 3 3" xfId="44503"/>
    <cellStyle name="Normal 9 5 3 3 3 2" xfId="44504"/>
    <cellStyle name="Normal 9 5 3 3 4" xfId="44505"/>
    <cellStyle name="Normal 9 5 3 4" xfId="44506"/>
    <cellStyle name="Normal 9 5 3 4 2" xfId="44507"/>
    <cellStyle name="Normal 9 5 3 5" xfId="44508"/>
    <cellStyle name="Normal 9 5 3 5 2" xfId="44509"/>
    <cellStyle name="Normal 9 5 3 6" xfId="44510"/>
    <cellStyle name="Normal 9 5 4" xfId="44511"/>
    <cellStyle name="Normal 9 5 4 2" xfId="44512"/>
    <cellStyle name="Normal 9 5 4 2 2" xfId="44513"/>
    <cellStyle name="Normal 9 5 4 2 2 2" xfId="44514"/>
    <cellStyle name="Normal 9 5 4 2 2 2 2" xfId="44515"/>
    <cellStyle name="Normal 9 5 4 2 2 3" xfId="44516"/>
    <cellStyle name="Normal 9 5 4 2 2 3 2" xfId="44517"/>
    <cellStyle name="Normal 9 5 4 2 2 4" xfId="44518"/>
    <cellStyle name="Normal 9 5 4 2 3" xfId="44519"/>
    <cellStyle name="Normal 9 5 4 2 3 2" xfId="44520"/>
    <cellStyle name="Normal 9 5 4 2 4" xfId="44521"/>
    <cellStyle name="Normal 9 5 4 2 4 2" xfId="44522"/>
    <cellStyle name="Normal 9 5 4 2 5" xfId="44523"/>
    <cellStyle name="Normal 9 5 4 3" xfId="44524"/>
    <cellStyle name="Normal 9 5 4 3 2" xfId="44525"/>
    <cellStyle name="Normal 9 5 4 3 2 2" xfId="44526"/>
    <cellStyle name="Normal 9 5 4 3 3" xfId="44527"/>
    <cellStyle name="Normal 9 5 4 3 3 2" xfId="44528"/>
    <cellStyle name="Normal 9 5 4 3 4" xfId="44529"/>
    <cellStyle name="Normal 9 5 4 4" xfId="44530"/>
    <cellStyle name="Normal 9 5 4 4 2" xfId="44531"/>
    <cellStyle name="Normal 9 5 4 5" xfId="44532"/>
    <cellStyle name="Normal 9 5 4 5 2" xfId="44533"/>
    <cellStyle name="Normal 9 5 4 6" xfId="44534"/>
    <cellStyle name="Normal 9 5 5" xfId="44535"/>
    <cellStyle name="Normal 9 5 5 2" xfId="44536"/>
    <cellStyle name="Normal 9 5 5 2 2" xfId="44537"/>
    <cellStyle name="Normal 9 5 5 2 2 2" xfId="44538"/>
    <cellStyle name="Normal 9 5 5 2 2 2 2" xfId="44539"/>
    <cellStyle name="Normal 9 5 5 2 2 3" xfId="44540"/>
    <cellStyle name="Normal 9 5 5 2 2 3 2" xfId="44541"/>
    <cellStyle name="Normal 9 5 5 2 2 4" xfId="44542"/>
    <cellStyle name="Normal 9 5 5 2 3" xfId="44543"/>
    <cellStyle name="Normal 9 5 5 2 3 2" xfId="44544"/>
    <cellStyle name="Normal 9 5 5 2 4" xfId="44545"/>
    <cellStyle name="Normal 9 5 5 2 4 2" xfId="44546"/>
    <cellStyle name="Normal 9 5 5 2 5" xfId="44547"/>
    <cellStyle name="Normal 9 5 5 3" xfId="44548"/>
    <cellStyle name="Normal 9 5 5 3 2" xfId="44549"/>
    <cellStyle name="Normal 9 5 5 3 2 2" xfId="44550"/>
    <cellStyle name="Normal 9 5 5 3 3" xfId="44551"/>
    <cellStyle name="Normal 9 5 5 3 3 2" xfId="44552"/>
    <cellStyle name="Normal 9 5 5 3 4" xfId="44553"/>
    <cellStyle name="Normal 9 5 5 4" xfId="44554"/>
    <cellStyle name="Normal 9 5 5 4 2" xfId="44555"/>
    <cellStyle name="Normal 9 5 5 5" xfId="44556"/>
    <cellStyle name="Normal 9 5 5 5 2" xfId="44557"/>
    <cellStyle name="Normal 9 5 5 6" xfId="44558"/>
    <cellStyle name="Normal 9 5 6" xfId="44559"/>
    <cellStyle name="Normal 9 5 6 2" xfId="44560"/>
    <cellStyle name="Normal 9 5 6 2 2" xfId="44561"/>
    <cellStyle name="Normal 9 5 6 2 2 2" xfId="44562"/>
    <cellStyle name="Normal 9 5 6 2 3" xfId="44563"/>
    <cellStyle name="Normal 9 5 6 2 3 2" xfId="44564"/>
    <cellStyle name="Normal 9 5 6 2 4" xfId="44565"/>
    <cellStyle name="Normal 9 5 6 3" xfId="44566"/>
    <cellStyle name="Normal 9 5 6 3 2" xfId="44567"/>
    <cellStyle name="Normal 9 5 6 4" xfId="44568"/>
    <cellStyle name="Normal 9 5 6 4 2" xfId="44569"/>
    <cellStyle name="Normal 9 5 6 5" xfId="44570"/>
    <cellStyle name="Normal 9 5 7" xfId="44571"/>
    <cellStyle name="Normal 9 5 7 2" xfId="44572"/>
    <cellStyle name="Normal 9 5 7 2 2" xfId="44573"/>
    <cellStyle name="Normal 9 5 7 3" xfId="44574"/>
    <cellStyle name="Normal 9 5 7 3 2" xfId="44575"/>
    <cellStyle name="Normal 9 5 7 4" xfId="44576"/>
    <cellStyle name="Normal 9 5 8" xfId="44577"/>
    <cellStyle name="Normal 9 5 8 2" xfId="44578"/>
    <cellStyle name="Normal 9 5 9" xfId="44579"/>
    <cellStyle name="Normal 9 5 9 2" xfId="44580"/>
    <cellStyle name="Normal 9 6" xfId="44581"/>
    <cellStyle name="Normal 9 6 10" xfId="44582"/>
    <cellStyle name="Normal 9 6 2" xfId="44583"/>
    <cellStyle name="Normal 9 6 2 2" xfId="44584"/>
    <cellStyle name="Normal 9 6 2 2 2" xfId="44585"/>
    <cellStyle name="Normal 9 6 2 2 2 2" xfId="44586"/>
    <cellStyle name="Normal 9 6 2 2 2 2 2" xfId="44587"/>
    <cellStyle name="Normal 9 6 2 2 2 2 2 2" xfId="44588"/>
    <cellStyle name="Normal 9 6 2 2 2 2 3" xfId="44589"/>
    <cellStyle name="Normal 9 6 2 2 2 2 3 2" xfId="44590"/>
    <cellStyle name="Normal 9 6 2 2 2 2 4" xfId="44591"/>
    <cellStyle name="Normal 9 6 2 2 2 3" xfId="44592"/>
    <cellStyle name="Normal 9 6 2 2 2 3 2" xfId="44593"/>
    <cellStyle name="Normal 9 6 2 2 2 4" xfId="44594"/>
    <cellStyle name="Normal 9 6 2 2 2 4 2" xfId="44595"/>
    <cellStyle name="Normal 9 6 2 2 2 5" xfId="44596"/>
    <cellStyle name="Normal 9 6 2 2 3" xfId="44597"/>
    <cellStyle name="Normal 9 6 2 2 3 2" xfId="44598"/>
    <cellStyle name="Normal 9 6 2 2 3 2 2" xfId="44599"/>
    <cellStyle name="Normal 9 6 2 2 3 3" xfId="44600"/>
    <cellStyle name="Normal 9 6 2 2 3 3 2" xfId="44601"/>
    <cellStyle name="Normal 9 6 2 2 3 4" xfId="44602"/>
    <cellStyle name="Normal 9 6 2 2 4" xfId="44603"/>
    <cellStyle name="Normal 9 6 2 2 4 2" xfId="44604"/>
    <cellStyle name="Normal 9 6 2 2 5" xfId="44605"/>
    <cellStyle name="Normal 9 6 2 2 5 2" xfId="44606"/>
    <cellStyle name="Normal 9 6 2 2 6" xfId="44607"/>
    <cellStyle name="Normal 9 6 2 3" xfId="44608"/>
    <cellStyle name="Normal 9 6 2 3 2" xfId="44609"/>
    <cellStyle name="Normal 9 6 2 3 2 2" xfId="44610"/>
    <cellStyle name="Normal 9 6 2 3 2 2 2" xfId="44611"/>
    <cellStyle name="Normal 9 6 2 3 2 2 2 2" xfId="44612"/>
    <cellStyle name="Normal 9 6 2 3 2 2 3" xfId="44613"/>
    <cellStyle name="Normal 9 6 2 3 2 2 3 2" xfId="44614"/>
    <cellStyle name="Normal 9 6 2 3 2 2 4" xfId="44615"/>
    <cellStyle name="Normal 9 6 2 3 2 3" xfId="44616"/>
    <cellStyle name="Normal 9 6 2 3 2 3 2" xfId="44617"/>
    <cellStyle name="Normal 9 6 2 3 2 4" xfId="44618"/>
    <cellStyle name="Normal 9 6 2 3 2 4 2" xfId="44619"/>
    <cellStyle name="Normal 9 6 2 3 2 5" xfId="44620"/>
    <cellStyle name="Normal 9 6 2 3 3" xfId="44621"/>
    <cellStyle name="Normal 9 6 2 3 3 2" xfId="44622"/>
    <cellStyle name="Normal 9 6 2 3 3 2 2" xfId="44623"/>
    <cellStyle name="Normal 9 6 2 3 3 3" xfId="44624"/>
    <cellStyle name="Normal 9 6 2 3 3 3 2" xfId="44625"/>
    <cellStyle name="Normal 9 6 2 3 3 4" xfId="44626"/>
    <cellStyle name="Normal 9 6 2 3 4" xfId="44627"/>
    <cellStyle name="Normal 9 6 2 3 4 2" xfId="44628"/>
    <cellStyle name="Normal 9 6 2 3 5" xfId="44629"/>
    <cellStyle name="Normal 9 6 2 3 5 2" xfId="44630"/>
    <cellStyle name="Normal 9 6 2 3 6" xfId="44631"/>
    <cellStyle name="Normal 9 6 2 4" xfId="44632"/>
    <cellStyle name="Normal 9 6 2 4 2" xfId="44633"/>
    <cellStyle name="Normal 9 6 2 4 2 2" xfId="44634"/>
    <cellStyle name="Normal 9 6 2 4 2 2 2" xfId="44635"/>
    <cellStyle name="Normal 9 6 2 4 2 2 2 2" xfId="44636"/>
    <cellStyle name="Normal 9 6 2 4 2 2 3" xfId="44637"/>
    <cellStyle name="Normal 9 6 2 4 2 2 3 2" xfId="44638"/>
    <cellStyle name="Normal 9 6 2 4 2 2 4" xfId="44639"/>
    <cellStyle name="Normal 9 6 2 4 2 3" xfId="44640"/>
    <cellStyle name="Normal 9 6 2 4 2 3 2" xfId="44641"/>
    <cellStyle name="Normal 9 6 2 4 2 4" xfId="44642"/>
    <cellStyle name="Normal 9 6 2 4 2 4 2" xfId="44643"/>
    <cellStyle name="Normal 9 6 2 4 2 5" xfId="44644"/>
    <cellStyle name="Normal 9 6 2 4 3" xfId="44645"/>
    <cellStyle name="Normal 9 6 2 4 3 2" xfId="44646"/>
    <cellStyle name="Normal 9 6 2 4 3 2 2" xfId="44647"/>
    <cellStyle name="Normal 9 6 2 4 3 3" xfId="44648"/>
    <cellStyle name="Normal 9 6 2 4 3 3 2" xfId="44649"/>
    <cellStyle name="Normal 9 6 2 4 3 4" xfId="44650"/>
    <cellStyle name="Normal 9 6 2 4 4" xfId="44651"/>
    <cellStyle name="Normal 9 6 2 4 4 2" xfId="44652"/>
    <cellStyle name="Normal 9 6 2 4 5" xfId="44653"/>
    <cellStyle name="Normal 9 6 2 4 5 2" xfId="44654"/>
    <cellStyle name="Normal 9 6 2 4 6" xfId="44655"/>
    <cellStyle name="Normal 9 6 2 5" xfId="44656"/>
    <cellStyle name="Normal 9 6 2 5 2" xfId="44657"/>
    <cellStyle name="Normal 9 6 2 5 2 2" xfId="44658"/>
    <cellStyle name="Normal 9 6 2 5 2 2 2" xfId="44659"/>
    <cellStyle name="Normal 9 6 2 5 2 3" xfId="44660"/>
    <cellStyle name="Normal 9 6 2 5 2 3 2" xfId="44661"/>
    <cellStyle name="Normal 9 6 2 5 2 4" xfId="44662"/>
    <cellStyle name="Normal 9 6 2 5 3" xfId="44663"/>
    <cellStyle name="Normal 9 6 2 5 3 2" xfId="44664"/>
    <cellStyle name="Normal 9 6 2 5 4" xfId="44665"/>
    <cellStyle name="Normal 9 6 2 5 4 2" xfId="44666"/>
    <cellStyle name="Normal 9 6 2 5 5" xfId="44667"/>
    <cellStyle name="Normal 9 6 2 6" xfId="44668"/>
    <cellStyle name="Normal 9 6 2 6 2" xfId="44669"/>
    <cellStyle name="Normal 9 6 2 6 2 2" xfId="44670"/>
    <cellStyle name="Normal 9 6 2 6 3" xfId="44671"/>
    <cellStyle name="Normal 9 6 2 6 3 2" xfId="44672"/>
    <cellStyle name="Normal 9 6 2 6 4" xfId="44673"/>
    <cellStyle name="Normal 9 6 2 7" xfId="44674"/>
    <cellStyle name="Normal 9 6 2 7 2" xfId="44675"/>
    <cellStyle name="Normal 9 6 2 8" xfId="44676"/>
    <cellStyle name="Normal 9 6 2 8 2" xfId="44677"/>
    <cellStyle name="Normal 9 6 2 9" xfId="44678"/>
    <cellStyle name="Normal 9 6 3" xfId="44679"/>
    <cellStyle name="Normal 9 6 3 2" xfId="44680"/>
    <cellStyle name="Normal 9 6 3 2 2" xfId="44681"/>
    <cellStyle name="Normal 9 6 3 2 2 2" xfId="44682"/>
    <cellStyle name="Normal 9 6 3 2 2 2 2" xfId="44683"/>
    <cellStyle name="Normal 9 6 3 2 2 3" xfId="44684"/>
    <cellStyle name="Normal 9 6 3 2 2 3 2" xfId="44685"/>
    <cellStyle name="Normal 9 6 3 2 2 4" xfId="44686"/>
    <cellStyle name="Normal 9 6 3 2 3" xfId="44687"/>
    <cellStyle name="Normal 9 6 3 2 3 2" xfId="44688"/>
    <cellStyle name="Normal 9 6 3 2 4" xfId="44689"/>
    <cellStyle name="Normal 9 6 3 2 4 2" xfId="44690"/>
    <cellStyle name="Normal 9 6 3 2 5" xfId="44691"/>
    <cellStyle name="Normal 9 6 3 3" xfId="44692"/>
    <cellStyle name="Normal 9 6 3 3 2" xfId="44693"/>
    <cellStyle name="Normal 9 6 3 3 2 2" xfId="44694"/>
    <cellStyle name="Normal 9 6 3 3 3" xfId="44695"/>
    <cellStyle name="Normal 9 6 3 3 3 2" xfId="44696"/>
    <cellStyle name="Normal 9 6 3 3 4" xfId="44697"/>
    <cellStyle name="Normal 9 6 3 4" xfId="44698"/>
    <cellStyle name="Normal 9 6 3 4 2" xfId="44699"/>
    <cellStyle name="Normal 9 6 3 5" xfId="44700"/>
    <cellStyle name="Normal 9 6 3 5 2" xfId="44701"/>
    <cellStyle name="Normal 9 6 3 6" xfId="44702"/>
    <cellStyle name="Normal 9 6 4" xfId="44703"/>
    <cellStyle name="Normal 9 6 4 2" xfId="44704"/>
    <cellStyle name="Normal 9 6 4 2 2" xfId="44705"/>
    <cellStyle name="Normal 9 6 4 2 2 2" xfId="44706"/>
    <cellStyle name="Normal 9 6 4 2 2 2 2" xfId="44707"/>
    <cellStyle name="Normal 9 6 4 2 2 3" xfId="44708"/>
    <cellStyle name="Normal 9 6 4 2 2 3 2" xfId="44709"/>
    <cellStyle name="Normal 9 6 4 2 2 4" xfId="44710"/>
    <cellStyle name="Normal 9 6 4 2 3" xfId="44711"/>
    <cellStyle name="Normal 9 6 4 2 3 2" xfId="44712"/>
    <cellStyle name="Normal 9 6 4 2 4" xfId="44713"/>
    <cellStyle name="Normal 9 6 4 2 4 2" xfId="44714"/>
    <cellStyle name="Normal 9 6 4 2 5" xfId="44715"/>
    <cellStyle name="Normal 9 6 4 3" xfId="44716"/>
    <cellStyle name="Normal 9 6 4 3 2" xfId="44717"/>
    <cellStyle name="Normal 9 6 4 3 2 2" xfId="44718"/>
    <cellStyle name="Normal 9 6 4 3 3" xfId="44719"/>
    <cellStyle name="Normal 9 6 4 3 3 2" xfId="44720"/>
    <cellStyle name="Normal 9 6 4 3 4" xfId="44721"/>
    <cellStyle name="Normal 9 6 4 4" xfId="44722"/>
    <cellStyle name="Normal 9 6 4 4 2" xfId="44723"/>
    <cellStyle name="Normal 9 6 4 5" xfId="44724"/>
    <cellStyle name="Normal 9 6 4 5 2" xfId="44725"/>
    <cellStyle name="Normal 9 6 4 6" xfId="44726"/>
    <cellStyle name="Normal 9 6 5" xfId="44727"/>
    <cellStyle name="Normal 9 6 5 2" xfId="44728"/>
    <cellStyle name="Normal 9 6 5 2 2" xfId="44729"/>
    <cellStyle name="Normal 9 6 5 2 2 2" xfId="44730"/>
    <cellStyle name="Normal 9 6 5 2 2 2 2" xfId="44731"/>
    <cellStyle name="Normal 9 6 5 2 2 3" xfId="44732"/>
    <cellStyle name="Normal 9 6 5 2 2 3 2" xfId="44733"/>
    <cellStyle name="Normal 9 6 5 2 2 4" xfId="44734"/>
    <cellStyle name="Normal 9 6 5 2 3" xfId="44735"/>
    <cellStyle name="Normal 9 6 5 2 3 2" xfId="44736"/>
    <cellStyle name="Normal 9 6 5 2 4" xfId="44737"/>
    <cellStyle name="Normal 9 6 5 2 4 2" xfId="44738"/>
    <cellStyle name="Normal 9 6 5 2 5" xfId="44739"/>
    <cellStyle name="Normal 9 6 5 3" xfId="44740"/>
    <cellStyle name="Normal 9 6 5 3 2" xfId="44741"/>
    <cellStyle name="Normal 9 6 5 3 2 2" xfId="44742"/>
    <cellStyle name="Normal 9 6 5 3 3" xfId="44743"/>
    <cellStyle name="Normal 9 6 5 3 3 2" xfId="44744"/>
    <cellStyle name="Normal 9 6 5 3 4" xfId="44745"/>
    <cellStyle name="Normal 9 6 5 4" xfId="44746"/>
    <cellStyle name="Normal 9 6 5 4 2" xfId="44747"/>
    <cellStyle name="Normal 9 6 5 5" xfId="44748"/>
    <cellStyle name="Normal 9 6 5 5 2" xfId="44749"/>
    <cellStyle name="Normal 9 6 5 6" xfId="44750"/>
    <cellStyle name="Normal 9 6 6" xfId="44751"/>
    <cellStyle name="Normal 9 6 6 2" xfId="44752"/>
    <cellStyle name="Normal 9 6 6 2 2" xfId="44753"/>
    <cellStyle name="Normal 9 6 6 2 2 2" xfId="44754"/>
    <cellStyle name="Normal 9 6 6 2 3" xfId="44755"/>
    <cellStyle name="Normal 9 6 6 2 3 2" xfId="44756"/>
    <cellStyle name="Normal 9 6 6 2 4" xfId="44757"/>
    <cellStyle name="Normal 9 6 6 3" xfId="44758"/>
    <cellStyle name="Normal 9 6 6 3 2" xfId="44759"/>
    <cellStyle name="Normal 9 6 6 4" xfId="44760"/>
    <cellStyle name="Normal 9 6 6 4 2" xfId="44761"/>
    <cellStyle name="Normal 9 6 6 5" xfId="44762"/>
    <cellStyle name="Normal 9 6 7" xfId="44763"/>
    <cellStyle name="Normal 9 6 7 2" xfId="44764"/>
    <cellStyle name="Normal 9 6 7 2 2" xfId="44765"/>
    <cellStyle name="Normal 9 6 7 3" xfId="44766"/>
    <cellStyle name="Normal 9 6 7 3 2" xfId="44767"/>
    <cellStyle name="Normal 9 6 7 4" xfId="44768"/>
    <cellStyle name="Normal 9 6 8" xfId="44769"/>
    <cellStyle name="Normal 9 6 8 2" xfId="44770"/>
    <cellStyle name="Normal 9 6 9" xfId="44771"/>
    <cellStyle name="Normal 9 6 9 2" xfId="44772"/>
    <cellStyle name="Normal 9 7" xfId="44773"/>
    <cellStyle name="Normal 9 7 10" xfId="44774"/>
    <cellStyle name="Normal 9 7 2" xfId="44775"/>
    <cellStyle name="Normal 9 7 2 2" xfId="44776"/>
    <cellStyle name="Normal 9 7 2 2 2" xfId="44777"/>
    <cellStyle name="Normal 9 7 2 2 2 2" xfId="44778"/>
    <cellStyle name="Normal 9 7 2 2 2 2 2" xfId="44779"/>
    <cellStyle name="Normal 9 7 2 2 2 2 2 2" xfId="44780"/>
    <cellStyle name="Normal 9 7 2 2 2 2 3" xfId="44781"/>
    <cellStyle name="Normal 9 7 2 2 2 2 3 2" xfId="44782"/>
    <cellStyle name="Normal 9 7 2 2 2 2 4" xfId="44783"/>
    <cellStyle name="Normal 9 7 2 2 2 3" xfId="44784"/>
    <cellStyle name="Normal 9 7 2 2 2 3 2" xfId="44785"/>
    <cellStyle name="Normal 9 7 2 2 2 4" xfId="44786"/>
    <cellStyle name="Normal 9 7 2 2 2 4 2" xfId="44787"/>
    <cellStyle name="Normal 9 7 2 2 2 5" xfId="44788"/>
    <cellStyle name="Normal 9 7 2 2 3" xfId="44789"/>
    <cellStyle name="Normal 9 7 2 2 3 2" xfId="44790"/>
    <cellStyle name="Normal 9 7 2 2 3 2 2" xfId="44791"/>
    <cellStyle name="Normal 9 7 2 2 3 3" xfId="44792"/>
    <cellStyle name="Normal 9 7 2 2 3 3 2" xfId="44793"/>
    <cellStyle name="Normal 9 7 2 2 3 4" xfId="44794"/>
    <cellStyle name="Normal 9 7 2 2 4" xfId="44795"/>
    <cellStyle name="Normal 9 7 2 2 4 2" xfId="44796"/>
    <cellStyle name="Normal 9 7 2 2 5" xfId="44797"/>
    <cellStyle name="Normal 9 7 2 2 5 2" xfId="44798"/>
    <cellStyle name="Normal 9 7 2 2 6" xfId="44799"/>
    <cellStyle name="Normal 9 7 2 3" xfId="44800"/>
    <cellStyle name="Normal 9 7 2 3 2" xfId="44801"/>
    <cellStyle name="Normal 9 7 2 3 2 2" xfId="44802"/>
    <cellStyle name="Normal 9 7 2 3 2 2 2" xfId="44803"/>
    <cellStyle name="Normal 9 7 2 3 2 2 2 2" xfId="44804"/>
    <cellStyle name="Normal 9 7 2 3 2 2 3" xfId="44805"/>
    <cellStyle name="Normal 9 7 2 3 2 2 3 2" xfId="44806"/>
    <cellStyle name="Normal 9 7 2 3 2 2 4" xfId="44807"/>
    <cellStyle name="Normal 9 7 2 3 2 3" xfId="44808"/>
    <cellStyle name="Normal 9 7 2 3 2 3 2" xfId="44809"/>
    <cellStyle name="Normal 9 7 2 3 2 4" xfId="44810"/>
    <cellStyle name="Normal 9 7 2 3 2 4 2" xfId="44811"/>
    <cellStyle name="Normal 9 7 2 3 2 5" xfId="44812"/>
    <cellStyle name="Normal 9 7 2 3 3" xfId="44813"/>
    <cellStyle name="Normal 9 7 2 3 3 2" xfId="44814"/>
    <cellStyle name="Normal 9 7 2 3 3 2 2" xfId="44815"/>
    <cellStyle name="Normal 9 7 2 3 3 3" xfId="44816"/>
    <cellStyle name="Normal 9 7 2 3 3 3 2" xfId="44817"/>
    <cellStyle name="Normal 9 7 2 3 3 4" xfId="44818"/>
    <cellStyle name="Normal 9 7 2 3 4" xfId="44819"/>
    <cellStyle name="Normal 9 7 2 3 4 2" xfId="44820"/>
    <cellStyle name="Normal 9 7 2 3 5" xfId="44821"/>
    <cellStyle name="Normal 9 7 2 3 5 2" xfId="44822"/>
    <cellStyle name="Normal 9 7 2 3 6" xfId="44823"/>
    <cellStyle name="Normal 9 7 2 4" xfId="44824"/>
    <cellStyle name="Normal 9 7 2 4 2" xfId="44825"/>
    <cellStyle name="Normal 9 7 2 4 2 2" xfId="44826"/>
    <cellStyle name="Normal 9 7 2 4 2 2 2" xfId="44827"/>
    <cellStyle name="Normal 9 7 2 4 2 2 2 2" xfId="44828"/>
    <cellStyle name="Normal 9 7 2 4 2 2 3" xfId="44829"/>
    <cellStyle name="Normal 9 7 2 4 2 2 3 2" xfId="44830"/>
    <cellStyle name="Normal 9 7 2 4 2 2 4" xfId="44831"/>
    <cellStyle name="Normal 9 7 2 4 2 3" xfId="44832"/>
    <cellStyle name="Normal 9 7 2 4 2 3 2" xfId="44833"/>
    <cellStyle name="Normal 9 7 2 4 2 4" xfId="44834"/>
    <cellStyle name="Normal 9 7 2 4 2 4 2" xfId="44835"/>
    <cellStyle name="Normal 9 7 2 4 2 5" xfId="44836"/>
    <cellStyle name="Normal 9 7 2 4 3" xfId="44837"/>
    <cellStyle name="Normal 9 7 2 4 3 2" xfId="44838"/>
    <cellStyle name="Normal 9 7 2 4 3 2 2" xfId="44839"/>
    <cellStyle name="Normal 9 7 2 4 3 3" xfId="44840"/>
    <cellStyle name="Normal 9 7 2 4 3 3 2" xfId="44841"/>
    <cellStyle name="Normal 9 7 2 4 3 4" xfId="44842"/>
    <cellStyle name="Normal 9 7 2 4 4" xfId="44843"/>
    <cellStyle name="Normal 9 7 2 4 4 2" xfId="44844"/>
    <cellStyle name="Normal 9 7 2 4 5" xfId="44845"/>
    <cellStyle name="Normal 9 7 2 4 5 2" xfId="44846"/>
    <cellStyle name="Normal 9 7 2 4 6" xfId="44847"/>
    <cellStyle name="Normal 9 7 2 5" xfId="44848"/>
    <cellStyle name="Normal 9 7 2 5 2" xfId="44849"/>
    <cellStyle name="Normal 9 7 2 5 2 2" xfId="44850"/>
    <cellStyle name="Normal 9 7 2 5 2 2 2" xfId="44851"/>
    <cellStyle name="Normal 9 7 2 5 2 3" xfId="44852"/>
    <cellStyle name="Normal 9 7 2 5 2 3 2" xfId="44853"/>
    <cellStyle name="Normal 9 7 2 5 2 4" xfId="44854"/>
    <cellStyle name="Normal 9 7 2 5 3" xfId="44855"/>
    <cellStyle name="Normal 9 7 2 5 3 2" xfId="44856"/>
    <cellStyle name="Normal 9 7 2 5 4" xfId="44857"/>
    <cellStyle name="Normal 9 7 2 5 4 2" xfId="44858"/>
    <cellStyle name="Normal 9 7 2 5 5" xfId="44859"/>
    <cellStyle name="Normal 9 7 2 6" xfId="44860"/>
    <cellStyle name="Normal 9 7 2 6 2" xfId="44861"/>
    <cellStyle name="Normal 9 7 2 6 2 2" xfId="44862"/>
    <cellStyle name="Normal 9 7 2 6 3" xfId="44863"/>
    <cellStyle name="Normal 9 7 2 6 3 2" xfId="44864"/>
    <cellStyle name="Normal 9 7 2 6 4" xfId="44865"/>
    <cellStyle name="Normal 9 7 2 7" xfId="44866"/>
    <cellStyle name="Normal 9 7 2 7 2" xfId="44867"/>
    <cellStyle name="Normal 9 7 2 8" xfId="44868"/>
    <cellStyle name="Normal 9 7 2 8 2" xfId="44869"/>
    <cellStyle name="Normal 9 7 2 9" xfId="44870"/>
    <cellStyle name="Normal 9 7 3" xfId="44871"/>
    <cellStyle name="Normal 9 7 3 2" xfId="44872"/>
    <cellStyle name="Normal 9 7 3 2 2" xfId="44873"/>
    <cellStyle name="Normal 9 7 3 2 2 2" xfId="44874"/>
    <cellStyle name="Normal 9 7 3 2 2 2 2" xfId="44875"/>
    <cellStyle name="Normal 9 7 3 2 2 3" xfId="44876"/>
    <cellStyle name="Normal 9 7 3 2 2 3 2" xfId="44877"/>
    <cellStyle name="Normal 9 7 3 2 2 4" xfId="44878"/>
    <cellStyle name="Normal 9 7 3 2 3" xfId="44879"/>
    <cellStyle name="Normal 9 7 3 2 3 2" xfId="44880"/>
    <cellStyle name="Normal 9 7 3 2 4" xfId="44881"/>
    <cellStyle name="Normal 9 7 3 2 4 2" xfId="44882"/>
    <cellStyle name="Normal 9 7 3 2 5" xfId="44883"/>
    <cellStyle name="Normal 9 7 3 3" xfId="44884"/>
    <cellStyle name="Normal 9 7 3 3 2" xfId="44885"/>
    <cellStyle name="Normal 9 7 3 3 2 2" xfId="44886"/>
    <cellStyle name="Normal 9 7 3 3 3" xfId="44887"/>
    <cellStyle name="Normal 9 7 3 3 3 2" xfId="44888"/>
    <cellStyle name="Normal 9 7 3 3 4" xfId="44889"/>
    <cellStyle name="Normal 9 7 3 4" xfId="44890"/>
    <cellStyle name="Normal 9 7 3 4 2" xfId="44891"/>
    <cellStyle name="Normal 9 7 3 5" xfId="44892"/>
    <cellStyle name="Normal 9 7 3 5 2" xfId="44893"/>
    <cellStyle name="Normal 9 7 3 6" xfId="44894"/>
    <cellStyle name="Normal 9 7 4" xfId="44895"/>
    <cellStyle name="Normal 9 7 4 2" xfId="44896"/>
    <cellStyle name="Normal 9 7 4 2 2" xfId="44897"/>
    <cellStyle name="Normal 9 7 4 2 2 2" xfId="44898"/>
    <cellStyle name="Normal 9 7 4 2 2 2 2" xfId="44899"/>
    <cellStyle name="Normal 9 7 4 2 2 3" xfId="44900"/>
    <cellStyle name="Normal 9 7 4 2 2 3 2" xfId="44901"/>
    <cellStyle name="Normal 9 7 4 2 2 4" xfId="44902"/>
    <cellStyle name="Normal 9 7 4 2 3" xfId="44903"/>
    <cellStyle name="Normal 9 7 4 2 3 2" xfId="44904"/>
    <cellStyle name="Normal 9 7 4 2 4" xfId="44905"/>
    <cellStyle name="Normal 9 7 4 2 4 2" xfId="44906"/>
    <cellStyle name="Normal 9 7 4 2 5" xfId="44907"/>
    <cellStyle name="Normal 9 7 4 3" xfId="44908"/>
    <cellStyle name="Normal 9 7 4 3 2" xfId="44909"/>
    <cellStyle name="Normal 9 7 4 3 2 2" xfId="44910"/>
    <cellStyle name="Normal 9 7 4 3 3" xfId="44911"/>
    <cellStyle name="Normal 9 7 4 3 3 2" xfId="44912"/>
    <cellStyle name="Normal 9 7 4 3 4" xfId="44913"/>
    <cellStyle name="Normal 9 7 4 4" xfId="44914"/>
    <cellStyle name="Normal 9 7 4 4 2" xfId="44915"/>
    <cellStyle name="Normal 9 7 4 5" xfId="44916"/>
    <cellStyle name="Normal 9 7 4 5 2" xfId="44917"/>
    <cellStyle name="Normal 9 7 4 6" xfId="44918"/>
    <cellStyle name="Normal 9 7 5" xfId="44919"/>
    <cellStyle name="Normal 9 7 5 2" xfId="44920"/>
    <cellStyle name="Normal 9 7 5 2 2" xfId="44921"/>
    <cellStyle name="Normal 9 7 5 2 2 2" xfId="44922"/>
    <cellStyle name="Normal 9 7 5 2 2 2 2" xfId="44923"/>
    <cellStyle name="Normal 9 7 5 2 2 3" xfId="44924"/>
    <cellStyle name="Normal 9 7 5 2 2 3 2" xfId="44925"/>
    <cellStyle name="Normal 9 7 5 2 2 4" xfId="44926"/>
    <cellStyle name="Normal 9 7 5 2 3" xfId="44927"/>
    <cellStyle name="Normal 9 7 5 2 3 2" xfId="44928"/>
    <cellStyle name="Normal 9 7 5 2 4" xfId="44929"/>
    <cellStyle name="Normal 9 7 5 2 4 2" xfId="44930"/>
    <cellStyle name="Normal 9 7 5 2 5" xfId="44931"/>
    <cellStyle name="Normal 9 7 5 3" xfId="44932"/>
    <cellStyle name="Normal 9 7 5 3 2" xfId="44933"/>
    <cellStyle name="Normal 9 7 5 3 2 2" xfId="44934"/>
    <cellStyle name="Normal 9 7 5 3 3" xfId="44935"/>
    <cellStyle name="Normal 9 7 5 3 3 2" xfId="44936"/>
    <cellStyle name="Normal 9 7 5 3 4" xfId="44937"/>
    <cellStyle name="Normal 9 7 5 4" xfId="44938"/>
    <cellStyle name="Normal 9 7 5 4 2" xfId="44939"/>
    <cellStyle name="Normal 9 7 5 5" xfId="44940"/>
    <cellStyle name="Normal 9 7 5 5 2" xfId="44941"/>
    <cellStyle name="Normal 9 7 5 6" xfId="44942"/>
    <cellStyle name="Normal 9 7 6" xfId="44943"/>
    <cellStyle name="Normal 9 7 6 2" xfId="44944"/>
    <cellStyle name="Normal 9 7 6 2 2" xfId="44945"/>
    <cellStyle name="Normal 9 7 6 2 2 2" xfId="44946"/>
    <cellStyle name="Normal 9 7 6 2 3" xfId="44947"/>
    <cellStyle name="Normal 9 7 6 2 3 2" xfId="44948"/>
    <cellStyle name="Normal 9 7 6 2 4" xfId="44949"/>
    <cellStyle name="Normal 9 7 6 3" xfId="44950"/>
    <cellStyle name="Normal 9 7 6 3 2" xfId="44951"/>
    <cellStyle name="Normal 9 7 6 4" xfId="44952"/>
    <cellStyle name="Normal 9 7 6 4 2" xfId="44953"/>
    <cellStyle name="Normal 9 7 6 5" xfId="44954"/>
    <cellStyle name="Normal 9 7 7" xfId="44955"/>
    <cellStyle name="Normal 9 7 7 2" xfId="44956"/>
    <cellStyle name="Normal 9 7 7 2 2" xfId="44957"/>
    <cellStyle name="Normal 9 7 7 3" xfId="44958"/>
    <cellStyle name="Normal 9 7 7 3 2" xfId="44959"/>
    <cellStyle name="Normal 9 7 7 4" xfId="44960"/>
    <cellStyle name="Normal 9 7 8" xfId="44961"/>
    <cellStyle name="Normal 9 7 8 2" xfId="44962"/>
    <cellStyle name="Normal 9 7 9" xfId="44963"/>
    <cellStyle name="Normal 9 7 9 2" xfId="44964"/>
    <cellStyle name="Normal 9 8" xfId="44965"/>
    <cellStyle name="Normal 9 9" xfId="44966"/>
    <cellStyle name="Normal 90" xfId="44967"/>
    <cellStyle name="Normal 90 2" xfId="44968"/>
    <cellStyle name="Normal 90 3" xfId="44969"/>
    <cellStyle name="Normal 91" xfId="44970"/>
    <cellStyle name="Normal 92" xfId="44971"/>
    <cellStyle name="Normal 92 2" xfId="44972"/>
    <cellStyle name="Normal 93" xfId="44973"/>
    <cellStyle name="Normal 93 2" xfId="44974"/>
    <cellStyle name="Normal 94" xfId="5"/>
    <cellStyle name="Normal 95" xfId="44975"/>
    <cellStyle name="Normal 95 2" xfId="44976"/>
    <cellStyle name="Normal 95 2 2" xfId="44977"/>
    <cellStyle name="Normal 96" xfId="44978"/>
    <cellStyle name="Normal 96 2" xfId="44979"/>
    <cellStyle name="Normal 96 2 2" xfId="44980"/>
    <cellStyle name="Normal 96 2 2 2" xfId="44981"/>
    <cellStyle name="Normal 96 2 2 2 2" xfId="44982"/>
    <cellStyle name="Normal 96 2 3" xfId="44983"/>
    <cellStyle name="Normal 97" xfId="44984"/>
    <cellStyle name="Normal 98" xfId="8"/>
    <cellStyle name="Normal 98 2" xfId="44985"/>
    <cellStyle name="Normal 98 2 2" xfId="44986"/>
    <cellStyle name="Normal 98 2 2 2" xfId="44987"/>
    <cellStyle name="Normal 98 2 2 2 2" xfId="44988"/>
    <cellStyle name="Normal 98 3" xfId="44989"/>
    <cellStyle name="Normal 98 3 2" xfId="44990"/>
    <cellStyle name="Normal 98 4" xfId="44991"/>
    <cellStyle name="Normal 98 4 2" xfId="44992"/>
    <cellStyle name="Normal 98 4 2 2" xfId="44993"/>
    <cellStyle name="Normal 99" xfId="44994"/>
    <cellStyle name="Normal_DM3" xfId="45585"/>
    <cellStyle name="Note 2" xfId="44995"/>
    <cellStyle name="Note 2 10" xfId="44996"/>
    <cellStyle name="Note 2 10 2" xfId="44997"/>
    <cellStyle name="Note 2 11" xfId="44998"/>
    <cellStyle name="Note 2 2" xfId="44999"/>
    <cellStyle name="Note 2 2 10" xfId="45000"/>
    <cellStyle name="Note 2 2 2" xfId="45001"/>
    <cellStyle name="Note 2 2 2 2" xfId="45002"/>
    <cellStyle name="Note 2 2 2 2 2" xfId="45003"/>
    <cellStyle name="Note 2 2 2 2 2 2" xfId="45004"/>
    <cellStyle name="Note 2 2 2 2 2 2 2" xfId="45005"/>
    <cellStyle name="Note 2 2 2 2 2 2 2 2" xfId="45006"/>
    <cellStyle name="Note 2 2 2 2 2 2 3" xfId="45007"/>
    <cellStyle name="Note 2 2 2 2 2 2 3 2" xfId="45008"/>
    <cellStyle name="Note 2 2 2 2 2 2 4" xfId="45009"/>
    <cellStyle name="Note 2 2 2 2 2 3" xfId="45010"/>
    <cellStyle name="Note 2 2 2 2 2 3 2" xfId="45011"/>
    <cellStyle name="Note 2 2 2 2 2 4" xfId="45012"/>
    <cellStyle name="Note 2 2 2 2 2 4 2" xfId="45013"/>
    <cellStyle name="Note 2 2 2 2 2 5" xfId="45014"/>
    <cellStyle name="Note 2 2 2 2 3" xfId="45015"/>
    <cellStyle name="Note 2 2 2 2 3 2" xfId="45016"/>
    <cellStyle name="Note 2 2 2 2 3 2 2" xfId="45017"/>
    <cellStyle name="Note 2 2 2 2 3 3" xfId="45018"/>
    <cellStyle name="Note 2 2 2 2 3 3 2" xfId="45019"/>
    <cellStyle name="Note 2 2 2 2 3 4" xfId="45020"/>
    <cellStyle name="Note 2 2 2 2 4" xfId="45021"/>
    <cellStyle name="Note 2 2 2 2 4 2" xfId="45022"/>
    <cellStyle name="Note 2 2 2 2 5" xfId="45023"/>
    <cellStyle name="Note 2 2 2 2 5 2" xfId="45024"/>
    <cellStyle name="Note 2 2 2 2 6" xfId="45025"/>
    <cellStyle name="Note 2 2 2 3" xfId="45026"/>
    <cellStyle name="Note 2 2 2 3 2" xfId="45027"/>
    <cellStyle name="Note 2 2 2 3 2 2" xfId="45028"/>
    <cellStyle name="Note 2 2 2 3 2 2 2" xfId="45029"/>
    <cellStyle name="Note 2 2 2 3 2 2 2 2" xfId="45030"/>
    <cellStyle name="Note 2 2 2 3 2 2 3" xfId="45031"/>
    <cellStyle name="Note 2 2 2 3 2 2 3 2" xfId="45032"/>
    <cellStyle name="Note 2 2 2 3 2 2 4" xfId="45033"/>
    <cellStyle name="Note 2 2 2 3 2 3" xfId="45034"/>
    <cellStyle name="Note 2 2 2 3 2 3 2" xfId="45035"/>
    <cellStyle name="Note 2 2 2 3 2 4" xfId="45036"/>
    <cellStyle name="Note 2 2 2 3 2 4 2" xfId="45037"/>
    <cellStyle name="Note 2 2 2 3 2 5" xfId="45038"/>
    <cellStyle name="Note 2 2 2 3 3" xfId="45039"/>
    <cellStyle name="Note 2 2 2 3 3 2" xfId="45040"/>
    <cellStyle name="Note 2 2 2 3 3 2 2" xfId="45041"/>
    <cellStyle name="Note 2 2 2 3 3 3" xfId="45042"/>
    <cellStyle name="Note 2 2 2 3 3 3 2" xfId="45043"/>
    <cellStyle name="Note 2 2 2 3 3 4" xfId="45044"/>
    <cellStyle name="Note 2 2 2 3 4" xfId="45045"/>
    <cellStyle name="Note 2 2 2 3 4 2" xfId="45046"/>
    <cellStyle name="Note 2 2 2 3 5" xfId="45047"/>
    <cellStyle name="Note 2 2 2 3 5 2" xfId="45048"/>
    <cellStyle name="Note 2 2 2 3 6" xfId="45049"/>
    <cellStyle name="Note 2 2 2 4" xfId="45050"/>
    <cellStyle name="Note 2 2 2 4 2" xfId="45051"/>
    <cellStyle name="Note 2 2 2 4 2 2" xfId="45052"/>
    <cellStyle name="Note 2 2 2 4 2 2 2" xfId="45053"/>
    <cellStyle name="Note 2 2 2 4 2 2 2 2" xfId="45054"/>
    <cellStyle name="Note 2 2 2 4 2 2 3" xfId="45055"/>
    <cellStyle name="Note 2 2 2 4 2 2 3 2" xfId="45056"/>
    <cellStyle name="Note 2 2 2 4 2 2 4" xfId="45057"/>
    <cellStyle name="Note 2 2 2 4 2 3" xfId="45058"/>
    <cellStyle name="Note 2 2 2 4 2 3 2" xfId="45059"/>
    <cellStyle name="Note 2 2 2 4 2 4" xfId="45060"/>
    <cellStyle name="Note 2 2 2 4 2 4 2" xfId="45061"/>
    <cellStyle name="Note 2 2 2 4 2 5" xfId="45062"/>
    <cellStyle name="Note 2 2 2 4 3" xfId="45063"/>
    <cellStyle name="Note 2 2 2 4 3 2" xfId="45064"/>
    <cellStyle name="Note 2 2 2 4 3 2 2" xfId="45065"/>
    <cellStyle name="Note 2 2 2 4 3 3" xfId="45066"/>
    <cellStyle name="Note 2 2 2 4 3 3 2" xfId="45067"/>
    <cellStyle name="Note 2 2 2 4 3 4" xfId="45068"/>
    <cellStyle name="Note 2 2 2 4 4" xfId="45069"/>
    <cellStyle name="Note 2 2 2 4 4 2" xfId="45070"/>
    <cellStyle name="Note 2 2 2 4 5" xfId="45071"/>
    <cellStyle name="Note 2 2 2 4 5 2" xfId="45072"/>
    <cellStyle name="Note 2 2 2 4 6" xfId="45073"/>
    <cellStyle name="Note 2 2 2 5" xfId="45074"/>
    <cellStyle name="Note 2 2 2 5 2" xfId="45075"/>
    <cellStyle name="Note 2 2 2 5 2 2" xfId="45076"/>
    <cellStyle name="Note 2 2 2 5 2 2 2" xfId="45077"/>
    <cellStyle name="Note 2 2 2 5 2 3" xfId="45078"/>
    <cellStyle name="Note 2 2 2 5 2 3 2" xfId="45079"/>
    <cellStyle name="Note 2 2 2 5 2 4" xfId="45080"/>
    <cellStyle name="Note 2 2 2 5 3" xfId="45081"/>
    <cellStyle name="Note 2 2 2 5 3 2" xfId="45082"/>
    <cellStyle name="Note 2 2 2 5 4" xfId="45083"/>
    <cellStyle name="Note 2 2 2 5 4 2" xfId="45084"/>
    <cellStyle name="Note 2 2 2 5 5" xfId="45085"/>
    <cellStyle name="Note 2 2 2 6" xfId="45086"/>
    <cellStyle name="Note 2 2 2 6 2" xfId="45087"/>
    <cellStyle name="Note 2 2 2 6 2 2" xfId="45088"/>
    <cellStyle name="Note 2 2 2 6 3" xfId="45089"/>
    <cellStyle name="Note 2 2 2 6 3 2" xfId="45090"/>
    <cellStyle name="Note 2 2 2 6 4" xfId="45091"/>
    <cellStyle name="Note 2 2 2 7" xfId="45092"/>
    <cellStyle name="Note 2 2 2 7 2" xfId="45093"/>
    <cellStyle name="Note 2 2 2 8" xfId="45094"/>
    <cellStyle name="Note 2 2 2 8 2" xfId="45095"/>
    <cellStyle name="Note 2 2 2 9" xfId="45096"/>
    <cellStyle name="Note 2 2 3" xfId="45097"/>
    <cellStyle name="Note 2 2 3 2" xfId="45098"/>
    <cellStyle name="Note 2 2 3 2 2" xfId="45099"/>
    <cellStyle name="Note 2 2 3 2 2 2" xfId="45100"/>
    <cellStyle name="Note 2 2 3 2 2 2 2" xfId="45101"/>
    <cellStyle name="Note 2 2 3 2 2 3" xfId="45102"/>
    <cellStyle name="Note 2 2 3 2 2 3 2" xfId="45103"/>
    <cellStyle name="Note 2 2 3 2 2 4" xfId="45104"/>
    <cellStyle name="Note 2 2 3 2 3" xfId="45105"/>
    <cellStyle name="Note 2 2 3 2 3 2" xfId="45106"/>
    <cellStyle name="Note 2 2 3 2 4" xfId="45107"/>
    <cellStyle name="Note 2 2 3 2 4 2" xfId="45108"/>
    <cellStyle name="Note 2 2 3 2 5" xfId="45109"/>
    <cellStyle name="Note 2 2 3 3" xfId="45110"/>
    <cellStyle name="Note 2 2 3 3 2" xfId="45111"/>
    <cellStyle name="Note 2 2 3 3 2 2" xfId="45112"/>
    <cellStyle name="Note 2 2 3 3 3" xfId="45113"/>
    <cellStyle name="Note 2 2 3 3 3 2" xfId="45114"/>
    <cellStyle name="Note 2 2 3 3 4" xfId="45115"/>
    <cellStyle name="Note 2 2 3 4" xfId="45116"/>
    <cellStyle name="Note 2 2 3 4 2" xfId="45117"/>
    <cellStyle name="Note 2 2 3 5" xfId="45118"/>
    <cellStyle name="Note 2 2 3 5 2" xfId="45119"/>
    <cellStyle name="Note 2 2 3 6" xfId="45120"/>
    <cellStyle name="Note 2 2 4" xfId="45121"/>
    <cellStyle name="Note 2 2 4 2" xfId="45122"/>
    <cellStyle name="Note 2 2 4 2 2" xfId="45123"/>
    <cellStyle name="Note 2 2 4 2 2 2" xfId="45124"/>
    <cellStyle name="Note 2 2 4 2 2 2 2" xfId="45125"/>
    <cellStyle name="Note 2 2 4 2 2 3" xfId="45126"/>
    <cellStyle name="Note 2 2 4 2 2 3 2" xfId="45127"/>
    <cellStyle name="Note 2 2 4 2 2 4" xfId="45128"/>
    <cellStyle name="Note 2 2 4 2 3" xfId="45129"/>
    <cellStyle name="Note 2 2 4 2 3 2" xfId="45130"/>
    <cellStyle name="Note 2 2 4 2 4" xfId="45131"/>
    <cellStyle name="Note 2 2 4 2 4 2" xfId="45132"/>
    <cellStyle name="Note 2 2 4 2 5" xfId="45133"/>
    <cellStyle name="Note 2 2 4 3" xfId="45134"/>
    <cellStyle name="Note 2 2 4 3 2" xfId="45135"/>
    <cellStyle name="Note 2 2 4 3 2 2" xfId="45136"/>
    <cellStyle name="Note 2 2 4 3 3" xfId="45137"/>
    <cellStyle name="Note 2 2 4 3 3 2" xfId="45138"/>
    <cellStyle name="Note 2 2 4 3 4" xfId="45139"/>
    <cellStyle name="Note 2 2 4 4" xfId="45140"/>
    <cellStyle name="Note 2 2 4 4 2" xfId="45141"/>
    <cellStyle name="Note 2 2 4 5" xfId="45142"/>
    <cellStyle name="Note 2 2 4 5 2" xfId="45143"/>
    <cellStyle name="Note 2 2 4 6" xfId="45144"/>
    <cellStyle name="Note 2 2 5" xfId="45145"/>
    <cellStyle name="Note 2 2 5 2" xfId="45146"/>
    <cellStyle name="Note 2 2 5 2 2" xfId="45147"/>
    <cellStyle name="Note 2 2 5 2 2 2" xfId="45148"/>
    <cellStyle name="Note 2 2 5 2 2 2 2" xfId="45149"/>
    <cellStyle name="Note 2 2 5 2 2 3" xfId="45150"/>
    <cellStyle name="Note 2 2 5 2 2 3 2" xfId="45151"/>
    <cellStyle name="Note 2 2 5 2 2 4" xfId="45152"/>
    <cellStyle name="Note 2 2 5 2 3" xfId="45153"/>
    <cellStyle name="Note 2 2 5 2 3 2" xfId="45154"/>
    <cellStyle name="Note 2 2 5 2 4" xfId="45155"/>
    <cellStyle name="Note 2 2 5 2 4 2" xfId="45156"/>
    <cellStyle name="Note 2 2 5 2 5" xfId="45157"/>
    <cellStyle name="Note 2 2 5 3" xfId="45158"/>
    <cellStyle name="Note 2 2 5 3 2" xfId="45159"/>
    <cellStyle name="Note 2 2 5 3 2 2" xfId="45160"/>
    <cellStyle name="Note 2 2 5 3 3" xfId="45161"/>
    <cellStyle name="Note 2 2 5 3 3 2" xfId="45162"/>
    <cellStyle name="Note 2 2 5 3 4" xfId="45163"/>
    <cellStyle name="Note 2 2 5 4" xfId="45164"/>
    <cellStyle name="Note 2 2 5 4 2" xfId="45165"/>
    <cellStyle name="Note 2 2 5 5" xfId="45166"/>
    <cellStyle name="Note 2 2 5 5 2" xfId="45167"/>
    <cellStyle name="Note 2 2 5 6" xfId="45168"/>
    <cellStyle name="Note 2 2 6" xfId="45169"/>
    <cellStyle name="Note 2 2 6 2" xfId="45170"/>
    <cellStyle name="Note 2 2 6 2 2" xfId="45171"/>
    <cellStyle name="Note 2 2 6 2 2 2" xfId="45172"/>
    <cellStyle name="Note 2 2 6 2 3" xfId="45173"/>
    <cellStyle name="Note 2 2 6 2 3 2" xfId="45174"/>
    <cellStyle name="Note 2 2 6 2 4" xfId="45175"/>
    <cellStyle name="Note 2 2 6 3" xfId="45176"/>
    <cellStyle name="Note 2 2 6 3 2" xfId="45177"/>
    <cellStyle name="Note 2 2 6 4" xfId="45178"/>
    <cellStyle name="Note 2 2 6 4 2" xfId="45179"/>
    <cellStyle name="Note 2 2 6 5" xfId="45180"/>
    <cellStyle name="Note 2 2 7" xfId="45181"/>
    <cellStyle name="Note 2 2 7 2" xfId="45182"/>
    <cellStyle name="Note 2 2 7 2 2" xfId="45183"/>
    <cellStyle name="Note 2 2 7 3" xfId="45184"/>
    <cellStyle name="Note 2 2 7 3 2" xfId="45185"/>
    <cellStyle name="Note 2 2 7 4" xfId="45186"/>
    <cellStyle name="Note 2 2 8" xfId="45187"/>
    <cellStyle name="Note 2 2 8 2" xfId="45188"/>
    <cellStyle name="Note 2 2 9" xfId="45189"/>
    <cellStyle name="Note 2 2 9 2" xfId="45190"/>
    <cellStyle name="Note 2 3" xfId="45191"/>
    <cellStyle name="Note 2 3 2" xfId="45192"/>
    <cellStyle name="Note 2 3 2 2" xfId="45193"/>
    <cellStyle name="Note 2 3 2 2 2" xfId="45194"/>
    <cellStyle name="Note 2 3 2 2 2 2" xfId="45195"/>
    <cellStyle name="Note 2 3 2 2 2 2 2" xfId="45196"/>
    <cellStyle name="Note 2 3 2 2 2 3" xfId="45197"/>
    <cellStyle name="Note 2 3 2 2 2 3 2" xfId="45198"/>
    <cellStyle name="Note 2 3 2 2 2 4" xfId="45199"/>
    <cellStyle name="Note 2 3 2 2 3" xfId="45200"/>
    <cellStyle name="Note 2 3 2 2 3 2" xfId="45201"/>
    <cellStyle name="Note 2 3 2 2 4" xfId="45202"/>
    <cellStyle name="Note 2 3 2 2 4 2" xfId="45203"/>
    <cellStyle name="Note 2 3 2 2 5" xfId="45204"/>
    <cellStyle name="Note 2 3 2 3" xfId="45205"/>
    <cellStyle name="Note 2 3 2 3 2" xfId="45206"/>
    <cellStyle name="Note 2 3 2 3 2 2" xfId="45207"/>
    <cellStyle name="Note 2 3 2 3 3" xfId="45208"/>
    <cellStyle name="Note 2 3 2 3 3 2" xfId="45209"/>
    <cellStyle name="Note 2 3 2 3 4" xfId="45210"/>
    <cellStyle name="Note 2 3 2 4" xfId="45211"/>
    <cellStyle name="Note 2 3 2 4 2" xfId="45212"/>
    <cellStyle name="Note 2 3 2 5" xfId="45213"/>
    <cellStyle name="Note 2 3 2 5 2" xfId="45214"/>
    <cellStyle name="Note 2 3 2 6" xfId="45215"/>
    <cellStyle name="Note 2 3 3" xfId="45216"/>
    <cellStyle name="Note 2 3 3 2" xfId="45217"/>
    <cellStyle name="Note 2 3 3 2 2" xfId="45218"/>
    <cellStyle name="Note 2 3 3 2 2 2" xfId="45219"/>
    <cellStyle name="Note 2 3 3 2 2 2 2" xfId="45220"/>
    <cellStyle name="Note 2 3 3 2 2 3" xfId="45221"/>
    <cellStyle name="Note 2 3 3 2 2 3 2" xfId="45222"/>
    <cellStyle name="Note 2 3 3 2 2 4" xfId="45223"/>
    <cellStyle name="Note 2 3 3 2 3" xfId="45224"/>
    <cellStyle name="Note 2 3 3 2 3 2" xfId="45225"/>
    <cellStyle name="Note 2 3 3 2 4" xfId="45226"/>
    <cellStyle name="Note 2 3 3 2 4 2" xfId="45227"/>
    <cellStyle name="Note 2 3 3 2 5" xfId="45228"/>
    <cellStyle name="Note 2 3 3 3" xfId="45229"/>
    <cellStyle name="Note 2 3 3 3 2" xfId="45230"/>
    <cellStyle name="Note 2 3 3 3 2 2" xfId="45231"/>
    <cellStyle name="Note 2 3 3 3 3" xfId="45232"/>
    <cellStyle name="Note 2 3 3 3 3 2" xfId="45233"/>
    <cellStyle name="Note 2 3 3 3 4" xfId="45234"/>
    <cellStyle name="Note 2 3 3 4" xfId="45235"/>
    <cellStyle name="Note 2 3 3 4 2" xfId="45236"/>
    <cellStyle name="Note 2 3 3 5" xfId="45237"/>
    <cellStyle name="Note 2 3 3 5 2" xfId="45238"/>
    <cellStyle name="Note 2 3 3 6" xfId="45239"/>
    <cellStyle name="Note 2 3 4" xfId="45240"/>
    <cellStyle name="Note 2 3 4 2" xfId="45241"/>
    <cellStyle name="Note 2 3 4 2 2" xfId="45242"/>
    <cellStyle name="Note 2 3 4 2 2 2" xfId="45243"/>
    <cellStyle name="Note 2 3 4 2 2 2 2" xfId="45244"/>
    <cellStyle name="Note 2 3 4 2 2 3" xfId="45245"/>
    <cellStyle name="Note 2 3 4 2 2 3 2" xfId="45246"/>
    <cellStyle name="Note 2 3 4 2 2 4" xfId="45247"/>
    <cellStyle name="Note 2 3 4 2 3" xfId="45248"/>
    <cellStyle name="Note 2 3 4 2 3 2" xfId="45249"/>
    <cellStyle name="Note 2 3 4 2 4" xfId="45250"/>
    <cellStyle name="Note 2 3 4 2 4 2" xfId="45251"/>
    <cellStyle name="Note 2 3 4 2 5" xfId="45252"/>
    <cellStyle name="Note 2 3 4 3" xfId="45253"/>
    <cellStyle name="Note 2 3 4 3 2" xfId="45254"/>
    <cellStyle name="Note 2 3 4 3 2 2" xfId="45255"/>
    <cellStyle name="Note 2 3 4 3 3" xfId="45256"/>
    <cellStyle name="Note 2 3 4 3 3 2" xfId="45257"/>
    <cellStyle name="Note 2 3 4 3 4" xfId="45258"/>
    <cellStyle name="Note 2 3 4 4" xfId="45259"/>
    <cellStyle name="Note 2 3 4 4 2" xfId="45260"/>
    <cellStyle name="Note 2 3 4 5" xfId="45261"/>
    <cellStyle name="Note 2 3 4 5 2" xfId="45262"/>
    <cellStyle name="Note 2 3 4 6" xfId="45263"/>
    <cellStyle name="Note 2 3 5" xfId="45264"/>
    <cellStyle name="Note 2 3 5 2" xfId="45265"/>
    <cellStyle name="Note 2 3 5 2 2" xfId="45266"/>
    <cellStyle name="Note 2 3 5 2 2 2" xfId="45267"/>
    <cellStyle name="Note 2 3 5 2 3" xfId="45268"/>
    <cellStyle name="Note 2 3 5 2 3 2" xfId="45269"/>
    <cellStyle name="Note 2 3 5 2 4" xfId="45270"/>
    <cellStyle name="Note 2 3 5 3" xfId="45271"/>
    <cellStyle name="Note 2 3 5 3 2" xfId="45272"/>
    <cellStyle name="Note 2 3 5 4" xfId="45273"/>
    <cellStyle name="Note 2 3 5 4 2" xfId="45274"/>
    <cellStyle name="Note 2 3 5 5" xfId="45275"/>
    <cellStyle name="Note 2 3 6" xfId="45276"/>
    <cellStyle name="Note 2 3 6 2" xfId="45277"/>
    <cellStyle name="Note 2 3 6 2 2" xfId="45278"/>
    <cellStyle name="Note 2 3 6 3" xfId="45279"/>
    <cellStyle name="Note 2 3 6 3 2" xfId="45280"/>
    <cellStyle name="Note 2 3 6 4" xfId="45281"/>
    <cellStyle name="Note 2 3 7" xfId="45282"/>
    <cellStyle name="Note 2 3 7 2" xfId="45283"/>
    <cellStyle name="Note 2 3 8" xfId="45284"/>
    <cellStyle name="Note 2 3 8 2" xfId="45285"/>
    <cellStyle name="Note 2 3 9" xfId="45286"/>
    <cellStyle name="Note 2 4" xfId="45287"/>
    <cellStyle name="Note 2 4 2" xfId="45288"/>
    <cellStyle name="Note 2 4 2 2" xfId="45289"/>
    <cellStyle name="Note 2 4 2 2 2" xfId="45290"/>
    <cellStyle name="Note 2 4 2 2 2 2" xfId="45291"/>
    <cellStyle name="Note 2 4 2 2 3" xfId="45292"/>
    <cellStyle name="Note 2 4 2 2 3 2" xfId="45293"/>
    <cellStyle name="Note 2 4 2 2 4" xfId="45294"/>
    <cellStyle name="Note 2 4 2 3" xfId="45295"/>
    <cellStyle name="Note 2 4 2 3 2" xfId="45296"/>
    <cellStyle name="Note 2 4 2 4" xfId="45297"/>
    <cellStyle name="Note 2 4 2 4 2" xfId="45298"/>
    <cellStyle name="Note 2 4 2 5" xfId="45299"/>
    <cellStyle name="Note 2 4 3" xfId="45300"/>
    <cellStyle name="Note 2 4 3 2" xfId="45301"/>
    <cellStyle name="Note 2 4 3 2 2" xfId="45302"/>
    <cellStyle name="Note 2 4 3 3" xfId="45303"/>
    <cellStyle name="Note 2 4 3 3 2" xfId="45304"/>
    <cellStyle name="Note 2 4 3 4" xfId="45305"/>
    <cellStyle name="Note 2 4 4" xfId="45306"/>
    <cellStyle name="Note 2 4 4 2" xfId="45307"/>
    <cellStyle name="Note 2 4 5" xfId="45308"/>
    <cellStyle name="Note 2 4 5 2" xfId="45309"/>
    <cellStyle name="Note 2 4 6" xfId="45310"/>
    <cellStyle name="Note 2 5" xfId="45311"/>
    <cellStyle name="Note 2 5 2" xfId="45312"/>
    <cellStyle name="Note 2 5 2 2" xfId="45313"/>
    <cellStyle name="Note 2 5 2 2 2" xfId="45314"/>
    <cellStyle name="Note 2 5 2 2 2 2" xfId="45315"/>
    <cellStyle name="Note 2 5 2 2 3" xfId="45316"/>
    <cellStyle name="Note 2 5 2 2 3 2" xfId="45317"/>
    <cellStyle name="Note 2 5 2 2 4" xfId="45318"/>
    <cellStyle name="Note 2 5 2 3" xfId="45319"/>
    <cellStyle name="Note 2 5 2 3 2" xfId="45320"/>
    <cellStyle name="Note 2 5 2 4" xfId="45321"/>
    <cellStyle name="Note 2 5 2 4 2" xfId="45322"/>
    <cellStyle name="Note 2 5 2 5" xfId="45323"/>
    <cellStyle name="Note 2 5 3" xfId="45324"/>
    <cellStyle name="Note 2 5 3 2" xfId="45325"/>
    <cellStyle name="Note 2 5 3 2 2" xfId="45326"/>
    <cellStyle name="Note 2 5 3 3" xfId="45327"/>
    <cellStyle name="Note 2 5 3 3 2" xfId="45328"/>
    <cellStyle name="Note 2 5 3 4" xfId="45329"/>
    <cellStyle name="Note 2 5 4" xfId="45330"/>
    <cellStyle name="Note 2 5 4 2" xfId="45331"/>
    <cellStyle name="Note 2 5 5" xfId="45332"/>
    <cellStyle name="Note 2 5 5 2" xfId="45333"/>
    <cellStyle name="Note 2 5 6" xfId="45334"/>
    <cellStyle name="Note 2 6" xfId="45335"/>
    <cellStyle name="Note 2 6 2" xfId="45336"/>
    <cellStyle name="Note 2 6 2 2" xfId="45337"/>
    <cellStyle name="Note 2 6 2 2 2" xfId="45338"/>
    <cellStyle name="Note 2 6 2 2 2 2" xfId="45339"/>
    <cellStyle name="Note 2 6 2 2 3" xfId="45340"/>
    <cellStyle name="Note 2 6 2 2 3 2" xfId="45341"/>
    <cellStyle name="Note 2 6 2 2 4" xfId="45342"/>
    <cellStyle name="Note 2 6 2 3" xfId="45343"/>
    <cellStyle name="Note 2 6 2 3 2" xfId="45344"/>
    <cellStyle name="Note 2 6 2 4" xfId="45345"/>
    <cellStyle name="Note 2 6 2 4 2" xfId="45346"/>
    <cellStyle name="Note 2 6 2 5" xfId="45347"/>
    <cellStyle name="Note 2 6 3" xfId="45348"/>
    <cellStyle name="Note 2 6 3 2" xfId="45349"/>
    <cellStyle name="Note 2 6 3 2 2" xfId="45350"/>
    <cellStyle name="Note 2 6 3 3" xfId="45351"/>
    <cellStyle name="Note 2 6 3 3 2" xfId="45352"/>
    <cellStyle name="Note 2 6 3 4" xfId="45353"/>
    <cellStyle name="Note 2 6 4" xfId="45354"/>
    <cellStyle name="Note 2 6 4 2" xfId="45355"/>
    <cellStyle name="Note 2 6 5" xfId="45356"/>
    <cellStyle name="Note 2 6 5 2" xfId="45357"/>
    <cellStyle name="Note 2 6 6" xfId="45358"/>
    <cellStyle name="Note 2 7" xfId="45359"/>
    <cellStyle name="Note 2 7 2" xfId="45360"/>
    <cellStyle name="Note 2 7 2 2" xfId="45361"/>
    <cellStyle name="Note 2 7 2 2 2" xfId="45362"/>
    <cellStyle name="Note 2 7 2 3" xfId="45363"/>
    <cellStyle name="Note 2 7 2 3 2" xfId="45364"/>
    <cellStyle name="Note 2 7 2 4" xfId="45365"/>
    <cellStyle name="Note 2 7 3" xfId="45366"/>
    <cellStyle name="Note 2 7 3 2" xfId="45367"/>
    <cellStyle name="Note 2 7 4" xfId="45368"/>
    <cellStyle name="Note 2 7 4 2" xfId="45369"/>
    <cellStyle name="Note 2 7 5" xfId="45370"/>
    <cellStyle name="Note 2 8" xfId="45371"/>
    <cellStyle name="Note 2 8 2" xfId="45372"/>
    <cellStyle name="Note 2 8 2 2" xfId="45373"/>
    <cellStyle name="Note 2 8 3" xfId="45374"/>
    <cellStyle name="Note 2 8 3 2" xfId="45375"/>
    <cellStyle name="Note 2 8 4" xfId="45376"/>
    <cellStyle name="Note 2 9" xfId="45377"/>
    <cellStyle name="Note 2 9 2" xfId="45378"/>
    <cellStyle name="Note 3" xfId="45379"/>
    <cellStyle name="Note 3 10" xfId="45380"/>
    <cellStyle name="Note 3 2" xfId="45381"/>
    <cellStyle name="Note 3 2 2" xfId="45382"/>
    <cellStyle name="Note 3 2 2 2" xfId="45383"/>
    <cellStyle name="Note 3 2 2 2 2" xfId="45384"/>
    <cellStyle name="Note 3 2 2 2 2 2" xfId="45385"/>
    <cellStyle name="Note 3 2 2 2 2 2 2" xfId="45386"/>
    <cellStyle name="Note 3 2 2 2 2 3" xfId="45387"/>
    <cellStyle name="Note 3 2 2 2 2 3 2" xfId="45388"/>
    <cellStyle name="Note 3 2 2 2 2 4" xfId="45389"/>
    <cellStyle name="Note 3 2 2 2 3" xfId="45390"/>
    <cellStyle name="Note 3 2 2 2 3 2" xfId="45391"/>
    <cellStyle name="Note 3 2 2 2 4" xfId="45392"/>
    <cellStyle name="Note 3 2 2 2 4 2" xfId="45393"/>
    <cellStyle name="Note 3 2 2 2 5" xfId="45394"/>
    <cellStyle name="Note 3 2 2 3" xfId="45395"/>
    <cellStyle name="Note 3 2 2 3 2" xfId="45396"/>
    <cellStyle name="Note 3 2 2 3 2 2" xfId="45397"/>
    <cellStyle name="Note 3 2 2 3 3" xfId="45398"/>
    <cellStyle name="Note 3 2 2 3 3 2" xfId="45399"/>
    <cellStyle name="Note 3 2 2 3 4" xfId="45400"/>
    <cellStyle name="Note 3 2 2 4" xfId="45401"/>
    <cellStyle name="Note 3 2 2 4 2" xfId="45402"/>
    <cellStyle name="Note 3 2 2 5" xfId="45403"/>
    <cellStyle name="Note 3 2 2 5 2" xfId="45404"/>
    <cellStyle name="Note 3 2 2 6" xfId="45405"/>
    <cellStyle name="Note 3 2 3" xfId="45406"/>
    <cellStyle name="Note 3 2 3 2" xfId="45407"/>
    <cellStyle name="Note 3 2 3 2 2" xfId="45408"/>
    <cellStyle name="Note 3 2 3 2 2 2" xfId="45409"/>
    <cellStyle name="Note 3 2 3 2 2 2 2" xfId="45410"/>
    <cellStyle name="Note 3 2 3 2 2 3" xfId="45411"/>
    <cellStyle name="Note 3 2 3 2 2 3 2" xfId="45412"/>
    <cellStyle name="Note 3 2 3 2 2 4" xfId="45413"/>
    <cellStyle name="Note 3 2 3 2 3" xfId="45414"/>
    <cellStyle name="Note 3 2 3 2 3 2" xfId="45415"/>
    <cellStyle name="Note 3 2 3 2 4" xfId="45416"/>
    <cellStyle name="Note 3 2 3 2 4 2" xfId="45417"/>
    <cellStyle name="Note 3 2 3 2 5" xfId="45418"/>
    <cellStyle name="Note 3 2 3 3" xfId="45419"/>
    <cellStyle name="Note 3 2 3 3 2" xfId="45420"/>
    <cellStyle name="Note 3 2 3 3 2 2" xfId="45421"/>
    <cellStyle name="Note 3 2 3 3 3" xfId="45422"/>
    <cellStyle name="Note 3 2 3 3 3 2" xfId="45423"/>
    <cellStyle name="Note 3 2 3 3 4" xfId="45424"/>
    <cellStyle name="Note 3 2 3 4" xfId="45425"/>
    <cellStyle name="Note 3 2 3 4 2" xfId="45426"/>
    <cellStyle name="Note 3 2 3 5" xfId="45427"/>
    <cellStyle name="Note 3 2 3 5 2" xfId="45428"/>
    <cellStyle name="Note 3 2 3 6" xfId="45429"/>
    <cellStyle name="Note 3 2 4" xfId="45430"/>
    <cellStyle name="Note 3 2 4 2" xfId="45431"/>
    <cellStyle name="Note 3 2 4 2 2" xfId="45432"/>
    <cellStyle name="Note 3 2 4 2 2 2" xfId="45433"/>
    <cellStyle name="Note 3 2 4 2 2 2 2" xfId="45434"/>
    <cellStyle name="Note 3 2 4 2 2 3" xfId="45435"/>
    <cellStyle name="Note 3 2 4 2 2 3 2" xfId="45436"/>
    <cellStyle name="Note 3 2 4 2 2 4" xfId="45437"/>
    <cellStyle name="Note 3 2 4 2 3" xfId="45438"/>
    <cellStyle name="Note 3 2 4 2 3 2" xfId="45439"/>
    <cellStyle name="Note 3 2 4 2 4" xfId="45440"/>
    <cellStyle name="Note 3 2 4 2 4 2" xfId="45441"/>
    <cellStyle name="Note 3 2 4 2 5" xfId="45442"/>
    <cellStyle name="Note 3 2 4 3" xfId="45443"/>
    <cellStyle name="Note 3 2 4 3 2" xfId="45444"/>
    <cellStyle name="Note 3 2 4 3 2 2" xfId="45445"/>
    <cellStyle name="Note 3 2 4 3 3" xfId="45446"/>
    <cellStyle name="Note 3 2 4 3 3 2" xfId="45447"/>
    <cellStyle name="Note 3 2 4 3 4" xfId="45448"/>
    <cellStyle name="Note 3 2 4 4" xfId="45449"/>
    <cellStyle name="Note 3 2 4 4 2" xfId="45450"/>
    <cellStyle name="Note 3 2 4 5" xfId="45451"/>
    <cellStyle name="Note 3 2 4 5 2" xfId="45452"/>
    <cellStyle name="Note 3 2 4 6" xfId="45453"/>
    <cellStyle name="Note 3 2 5" xfId="45454"/>
    <cellStyle name="Note 3 2 5 2" xfId="45455"/>
    <cellStyle name="Note 3 2 5 2 2" xfId="45456"/>
    <cellStyle name="Note 3 2 5 2 2 2" xfId="45457"/>
    <cellStyle name="Note 3 2 5 2 3" xfId="45458"/>
    <cellStyle name="Note 3 2 5 2 3 2" xfId="45459"/>
    <cellStyle name="Note 3 2 5 2 4" xfId="45460"/>
    <cellStyle name="Note 3 2 5 3" xfId="45461"/>
    <cellStyle name="Note 3 2 5 3 2" xfId="45462"/>
    <cellStyle name="Note 3 2 5 4" xfId="45463"/>
    <cellStyle name="Note 3 2 5 4 2" xfId="45464"/>
    <cellStyle name="Note 3 2 5 5" xfId="45465"/>
    <cellStyle name="Note 3 2 6" xfId="45466"/>
    <cellStyle name="Note 3 2 6 2" xfId="45467"/>
    <cellStyle name="Note 3 2 6 2 2" xfId="45468"/>
    <cellStyle name="Note 3 2 6 3" xfId="45469"/>
    <cellStyle name="Note 3 2 6 3 2" xfId="45470"/>
    <cellStyle name="Note 3 2 6 4" xfId="45471"/>
    <cellStyle name="Note 3 2 7" xfId="45472"/>
    <cellStyle name="Note 3 2 7 2" xfId="45473"/>
    <cellStyle name="Note 3 2 8" xfId="45474"/>
    <cellStyle name="Note 3 2 8 2" xfId="45475"/>
    <cellStyle name="Note 3 2 9" xfId="45476"/>
    <cellStyle name="Note 3 3" xfId="45477"/>
    <cellStyle name="Note 3 3 2" xfId="45478"/>
    <cellStyle name="Note 3 3 2 2" xfId="45479"/>
    <cellStyle name="Note 3 3 2 2 2" xfId="45480"/>
    <cellStyle name="Note 3 3 2 2 2 2" xfId="45481"/>
    <cellStyle name="Note 3 3 2 2 3" xfId="45482"/>
    <cellStyle name="Note 3 3 2 2 3 2" xfId="45483"/>
    <cellStyle name="Note 3 3 2 2 4" xfId="45484"/>
    <cellStyle name="Note 3 3 2 3" xfId="45485"/>
    <cellStyle name="Note 3 3 2 3 2" xfId="45486"/>
    <cellStyle name="Note 3 3 2 4" xfId="45487"/>
    <cellStyle name="Note 3 3 2 4 2" xfId="45488"/>
    <cellStyle name="Note 3 3 2 5" xfId="45489"/>
    <cellStyle name="Note 3 3 3" xfId="45490"/>
    <cellStyle name="Note 3 3 3 2" xfId="45491"/>
    <cellStyle name="Note 3 3 3 2 2" xfId="45492"/>
    <cellStyle name="Note 3 3 3 3" xfId="45493"/>
    <cellStyle name="Note 3 3 3 3 2" xfId="45494"/>
    <cellStyle name="Note 3 3 3 4" xfId="45495"/>
    <cellStyle name="Note 3 3 4" xfId="45496"/>
    <cellStyle name="Note 3 3 4 2" xfId="45497"/>
    <cellStyle name="Note 3 3 5" xfId="45498"/>
    <cellStyle name="Note 3 3 5 2" xfId="45499"/>
    <cellStyle name="Note 3 3 6" xfId="45500"/>
    <cellStyle name="Note 3 4" xfId="45501"/>
    <cellStyle name="Note 3 4 2" xfId="45502"/>
    <cellStyle name="Note 3 4 2 2" xfId="45503"/>
    <cellStyle name="Note 3 4 2 2 2" xfId="45504"/>
    <cellStyle name="Note 3 4 2 2 2 2" xfId="45505"/>
    <cellStyle name="Note 3 4 2 2 3" xfId="45506"/>
    <cellStyle name="Note 3 4 2 2 3 2" xfId="45507"/>
    <cellStyle name="Note 3 4 2 2 4" xfId="45508"/>
    <cellStyle name="Note 3 4 2 3" xfId="45509"/>
    <cellStyle name="Note 3 4 2 3 2" xfId="45510"/>
    <cellStyle name="Note 3 4 2 4" xfId="45511"/>
    <cellStyle name="Note 3 4 2 4 2" xfId="45512"/>
    <cellStyle name="Note 3 4 2 5" xfId="45513"/>
    <cellStyle name="Note 3 4 3" xfId="45514"/>
    <cellStyle name="Note 3 4 3 2" xfId="45515"/>
    <cellStyle name="Note 3 4 3 2 2" xfId="45516"/>
    <cellStyle name="Note 3 4 3 3" xfId="45517"/>
    <cellStyle name="Note 3 4 3 3 2" xfId="45518"/>
    <cellStyle name="Note 3 4 3 4" xfId="45519"/>
    <cellStyle name="Note 3 4 4" xfId="45520"/>
    <cellStyle name="Note 3 4 4 2" xfId="45521"/>
    <cellStyle name="Note 3 4 5" xfId="45522"/>
    <cellStyle name="Note 3 4 5 2" xfId="45523"/>
    <cellStyle name="Note 3 4 6" xfId="45524"/>
    <cellStyle name="Note 3 5" xfId="45525"/>
    <cellStyle name="Note 3 5 2" xfId="45526"/>
    <cellStyle name="Note 3 5 2 2" xfId="45527"/>
    <cellStyle name="Note 3 5 2 2 2" xfId="45528"/>
    <cellStyle name="Note 3 5 2 2 2 2" xfId="45529"/>
    <cellStyle name="Note 3 5 2 2 3" xfId="45530"/>
    <cellStyle name="Note 3 5 2 2 3 2" xfId="45531"/>
    <cellStyle name="Note 3 5 2 2 4" xfId="45532"/>
    <cellStyle name="Note 3 5 2 3" xfId="45533"/>
    <cellStyle name="Note 3 5 2 3 2" xfId="45534"/>
    <cellStyle name="Note 3 5 2 4" xfId="45535"/>
    <cellStyle name="Note 3 5 2 4 2" xfId="45536"/>
    <cellStyle name="Note 3 5 2 5" xfId="45537"/>
    <cellStyle name="Note 3 5 3" xfId="45538"/>
    <cellStyle name="Note 3 5 3 2" xfId="45539"/>
    <cellStyle name="Note 3 5 3 2 2" xfId="45540"/>
    <cellStyle name="Note 3 5 3 3" xfId="45541"/>
    <cellStyle name="Note 3 5 3 3 2" xfId="45542"/>
    <cellStyle name="Note 3 5 3 4" xfId="45543"/>
    <cellStyle name="Note 3 5 4" xfId="45544"/>
    <cellStyle name="Note 3 5 4 2" xfId="45545"/>
    <cellStyle name="Note 3 5 5" xfId="45546"/>
    <cellStyle name="Note 3 5 5 2" xfId="45547"/>
    <cellStyle name="Note 3 5 6" xfId="45548"/>
    <cellStyle name="Note 3 6" xfId="45549"/>
    <cellStyle name="Note 3 6 2" xfId="45550"/>
    <cellStyle name="Note 3 6 2 2" xfId="45551"/>
    <cellStyle name="Note 3 6 2 2 2" xfId="45552"/>
    <cellStyle name="Note 3 6 2 3" xfId="45553"/>
    <cellStyle name="Note 3 6 2 3 2" xfId="45554"/>
    <cellStyle name="Note 3 6 2 4" xfId="45555"/>
    <cellStyle name="Note 3 6 3" xfId="45556"/>
    <cellStyle name="Note 3 6 3 2" xfId="45557"/>
    <cellStyle name="Note 3 6 4" xfId="45558"/>
    <cellStyle name="Note 3 6 4 2" xfId="45559"/>
    <cellStyle name="Note 3 6 5" xfId="45560"/>
    <cellStyle name="Note 3 7" xfId="45561"/>
    <cellStyle name="Note 3 7 2" xfId="45562"/>
    <cellStyle name="Note 3 7 2 2" xfId="45563"/>
    <cellStyle name="Note 3 7 3" xfId="45564"/>
    <cellStyle name="Note 3 7 3 2" xfId="45565"/>
    <cellStyle name="Note 3 7 4" xfId="45566"/>
    <cellStyle name="Note 3 8" xfId="45567"/>
    <cellStyle name="Note 3 8 2" xfId="45568"/>
    <cellStyle name="Note 3 9" xfId="45569"/>
    <cellStyle name="Note 3 9 2" xfId="45570"/>
    <cellStyle name="Note 4" xfId="45571"/>
    <cellStyle name="Note 4 2" xfId="45572"/>
    <cellStyle name="Note 5" xfId="45573"/>
    <cellStyle name="Note 6" xfId="45574"/>
    <cellStyle name="Output 2" xfId="45575"/>
    <cellStyle name="Output 3" xfId="45576"/>
    <cellStyle name="Percent 2" xfId="45577"/>
    <cellStyle name="Total 2" xfId="45578"/>
    <cellStyle name="Total 3" xfId="45579"/>
    <cellStyle name="Warning Text 2" xfId="45580"/>
    <cellStyle name="Warning Text 3" xfId="4558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7.jpeg"/><Relationship Id="rId1" Type="http://schemas.openxmlformats.org/officeDocument/2006/relationships/image" Target="../media/image6.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gi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38100</xdr:colOff>
      <xdr:row>1</xdr:row>
      <xdr:rowOff>914400</xdr:rowOff>
    </xdr:from>
    <xdr:to>
      <xdr:col>3</xdr:col>
      <xdr:colOff>987861</xdr:colOff>
      <xdr:row>1</xdr:row>
      <xdr:rowOff>2971800</xdr:rowOff>
    </xdr:to>
    <xdr:pic>
      <xdr:nvPicPr>
        <xdr:cNvPr id="3" name="Picture 2"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8300" y="1333500"/>
          <a:ext cx="1902261"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221929</xdr:colOff>
      <xdr:row>1</xdr:row>
      <xdr:rowOff>260298</xdr:rowOff>
    </xdr:from>
    <xdr:to>
      <xdr:col>1</xdr:col>
      <xdr:colOff>1999670</xdr:colOff>
      <xdr:row>1</xdr:row>
      <xdr:rowOff>2095500</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7679" y="546048"/>
          <a:ext cx="1777741" cy="18352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278046</xdr:colOff>
      <xdr:row>1</xdr:row>
      <xdr:rowOff>223299</xdr:rowOff>
    </xdr:from>
    <xdr:to>
      <xdr:col>1</xdr:col>
      <xdr:colOff>1905000</xdr:colOff>
      <xdr:row>1</xdr:row>
      <xdr:rowOff>1780761</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2176" y="678842"/>
          <a:ext cx="1626954" cy="1557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69274</xdr:colOff>
      <xdr:row>1</xdr:row>
      <xdr:rowOff>69272</xdr:rowOff>
    </xdr:from>
    <xdr:to>
      <xdr:col>1</xdr:col>
      <xdr:colOff>640773</xdr:colOff>
      <xdr:row>1</xdr:row>
      <xdr:rowOff>691197</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2149" y="183572"/>
          <a:ext cx="571499" cy="62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86592</xdr:colOff>
      <xdr:row>68</xdr:row>
      <xdr:rowOff>34637</xdr:rowOff>
    </xdr:from>
    <xdr:to>
      <xdr:col>1</xdr:col>
      <xdr:colOff>627668</xdr:colOff>
      <xdr:row>69</xdr:row>
      <xdr:rowOff>2</xdr:rowOff>
    </xdr:to>
    <xdr:pic>
      <xdr:nvPicPr>
        <xdr:cNvPr id="3" name="Picture 2" descr="b"/>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9467" y="21370637"/>
          <a:ext cx="541076" cy="584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103910</xdr:colOff>
      <xdr:row>115</xdr:row>
      <xdr:rowOff>86591</xdr:rowOff>
    </xdr:from>
    <xdr:to>
      <xdr:col>1</xdr:col>
      <xdr:colOff>676814</xdr:colOff>
      <xdr:row>115</xdr:row>
      <xdr:rowOff>710045</xdr:rowOff>
    </xdr:to>
    <xdr:pic>
      <xdr:nvPicPr>
        <xdr:cNvPr id="4" name="Picture 3" descr="b"/>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6785" y="40367816"/>
          <a:ext cx="572904" cy="6234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476250</xdr:colOff>
      <xdr:row>1</xdr:row>
      <xdr:rowOff>666750</xdr:rowOff>
    </xdr:from>
    <xdr:to>
      <xdr:col>1</xdr:col>
      <xdr:colOff>4000500</xdr:colOff>
      <xdr:row>1</xdr:row>
      <xdr:rowOff>4667250</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6300" y="1809750"/>
          <a:ext cx="2867025" cy="400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857250</xdr:colOff>
      <xdr:row>1</xdr:row>
      <xdr:rowOff>571500</xdr:rowOff>
    </xdr:from>
    <xdr:to>
      <xdr:col>1</xdr:col>
      <xdr:colOff>4381500</xdr:colOff>
      <xdr:row>1</xdr:row>
      <xdr:rowOff>4572000</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7300" y="1714500"/>
          <a:ext cx="3524250" cy="400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61988</xdr:colOff>
      <xdr:row>1</xdr:row>
      <xdr:rowOff>101955</xdr:rowOff>
    </xdr:from>
    <xdr:to>
      <xdr:col>1</xdr:col>
      <xdr:colOff>434862</xdr:colOff>
      <xdr:row>1</xdr:row>
      <xdr:rowOff>505239</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7640" y="474672"/>
          <a:ext cx="372874" cy="403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438150</xdr:colOff>
      <xdr:row>1</xdr:row>
      <xdr:rowOff>247650</xdr:rowOff>
    </xdr:from>
    <xdr:to>
      <xdr:col>7</xdr:col>
      <xdr:colOff>952500</xdr:colOff>
      <xdr:row>1</xdr:row>
      <xdr:rowOff>3585436</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0" y="1143000"/>
          <a:ext cx="3076575" cy="3337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172752</xdr:colOff>
      <xdr:row>2</xdr:row>
      <xdr:rowOff>112058</xdr:rowOff>
    </xdr:from>
    <xdr:to>
      <xdr:col>2</xdr:col>
      <xdr:colOff>1885581</xdr:colOff>
      <xdr:row>2</xdr:row>
      <xdr:rowOff>2019300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72802" y="740708"/>
          <a:ext cx="1712829" cy="1907242"/>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172752</xdr:colOff>
      <xdr:row>2</xdr:row>
      <xdr:rowOff>112058</xdr:rowOff>
    </xdr:from>
    <xdr:to>
      <xdr:col>2</xdr:col>
      <xdr:colOff>1885581</xdr:colOff>
      <xdr:row>2</xdr:row>
      <xdr:rowOff>2019300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72802" y="740708"/>
          <a:ext cx="1712829" cy="1907242"/>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172752</xdr:colOff>
      <xdr:row>2</xdr:row>
      <xdr:rowOff>112058</xdr:rowOff>
    </xdr:from>
    <xdr:to>
      <xdr:col>2</xdr:col>
      <xdr:colOff>1885581</xdr:colOff>
      <xdr:row>2</xdr:row>
      <xdr:rowOff>2019300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72802" y="588308"/>
          <a:ext cx="1712829" cy="1907242"/>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416380</xdr:colOff>
      <xdr:row>1</xdr:row>
      <xdr:rowOff>353785</xdr:rowOff>
    </xdr:from>
    <xdr:to>
      <xdr:col>1</xdr:col>
      <xdr:colOff>4191000</xdr:colOff>
      <xdr:row>1</xdr:row>
      <xdr:rowOff>4381500</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97480" y="1696810"/>
          <a:ext cx="3774620" cy="4027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9</xdr:col>
      <xdr:colOff>0</xdr:colOff>
      <xdr:row>4</xdr:row>
      <xdr:rowOff>0</xdr:rowOff>
    </xdr:from>
    <xdr:ext cx="9525" cy="9525"/>
    <xdr:pic>
      <xdr:nvPicPr>
        <xdr:cNvPr id="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twoCellAnchor>
    <xdr:from>
      <xdr:col>1</xdr:col>
      <xdr:colOff>762000</xdr:colOff>
      <xdr:row>1</xdr:row>
      <xdr:rowOff>571500</xdr:rowOff>
    </xdr:from>
    <xdr:to>
      <xdr:col>2</xdr:col>
      <xdr:colOff>762000</xdr:colOff>
      <xdr:row>1</xdr:row>
      <xdr:rowOff>4599215</xdr:rowOff>
    </xdr:to>
    <xdr:pic>
      <xdr:nvPicPr>
        <xdr:cNvPr id="752" name="Picture 751" descr="b"/>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48000" y="2381250"/>
          <a:ext cx="3714750" cy="4027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0</xdr:colOff>
      <xdr:row>4</xdr:row>
      <xdr:rowOff>0</xdr:rowOff>
    </xdr:from>
    <xdr:ext cx="9525" cy="9525"/>
    <xdr:pic>
      <xdr:nvPicPr>
        <xdr:cNvPr id="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twoCellAnchor>
    <xdr:from>
      <xdr:col>1</xdr:col>
      <xdr:colOff>181429</xdr:colOff>
      <xdr:row>1</xdr:row>
      <xdr:rowOff>181428</xdr:rowOff>
    </xdr:from>
    <xdr:to>
      <xdr:col>1</xdr:col>
      <xdr:colOff>1959170</xdr:colOff>
      <xdr:row>1</xdr:row>
      <xdr:rowOff>1950357</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286" y="498928"/>
          <a:ext cx="1777741" cy="1768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19"/>
  <sheetViews>
    <sheetView showGridLines="0" tabSelected="1" view="pageBreakPreview" zoomScale="25" zoomScaleNormal="25" zoomScaleSheetLayoutView="25" workbookViewId="0">
      <selection activeCell="AU14" sqref="AU14"/>
    </sheetView>
  </sheetViews>
  <sheetFormatPr defaultColWidth="9.140625" defaultRowHeight="61.5" x14ac:dyDescent="0.85"/>
  <cols>
    <col min="1" max="1" width="6.85546875" style="47" customWidth="1"/>
    <col min="2" max="2" width="17" style="47" customWidth="1"/>
    <col min="3" max="3" width="14.28515625" style="47" customWidth="1"/>
    <col min="4" max="4" width="21.140625" style="47" customWidth="1"/>
    <col min="5" max="5" width="47.140625" style="47" customWidth="1"/>
    <col min="6" max="6" width="15.85546875" style="47" customWidth="1"/>
    <col min="7" max="7" width="16.85546875" style="47" customWidth="1"/>
    <col min="8" max="8" width="24.28515625" style="47" customWidth="1"/>
    <col min="9" max="9" width="23.140625" style="51" customWidth="1"/>
    <col min="10" max="10" width="22.7109375" style="51" customWidth="1"/>
    <col min="11" max="11" width="30.28515625" style="51" customWidth="1"/>
    <col min="12" max="12" width="17.140625" style="51" customWidth="1"/>
    <col min="13" max="13" width="17.7109375" style="51" customWidth="1"/>
    <col min="14" max="14" width="24.28515625" style="51" customWidth="1"/>
    <col min="15" max="15" width="33.7109375" style="51" customWidth="1"/>
    <col min="16" max="16" width="37.28515625" style="51" customWidth="1"/>
    <col min="17" max="17" width="13.7109375" style="51" bestFit="1" customWidth="1"/>
    <col min="18" max="18" width="67.140625" style="51" customWidth="1"/>
    <col min="19" max="19" width="12.85546875" style="47" customWidth="1"/>
    <col min="20" max="20" width="9.140625" style="47"/>
    <col min="21" max="21" width="10.85546875" style="47" bestFit="1" customWidth="1"/>
    <col min="22" max="16384" width="9.140625" style="47"/>
  </cols>
  <sheetData>
    <row r="1" spans="1:25" s="49" customFormat="1" ht="32.25" customHeight="1" x14ac:dyDescent="0.85">
      <c r="I1" s="50"/>
      <c r="J1" s="50"/>
      <c r="K1" s="50"/>
      <c r="L1" s="50"/>
      <c r="M1" s="50"/>
      <c r="N1" s="50"/>
      <c r="O1" s="50"/>
      <c r="P1" s="50"/>
      <c r="Q1" s="50"/>
      <c r="R1" s="50"/>
    </row>
    <row r="2" spans="1:25" ht="297" customHeight="1" x14ac:dyDescent="0.85">
      <c r="A2" s="3"/>
      <c r="B2" s="110"/>
      <c r="C2" s="250" t="s">
        <v>410</v>
      </c>
      <c r="D2" s="250"/>
      <c r="E2" s="250"/>
      <c r="F2" s="250"/>
      <c r="G2" s="250"/>
      <c r="H2" s="250"/>
      <c r="I2" s="250"/>
      <c r="J2" s="250"/>
      <c r="K2" s="250"/>
      <c r="L2" s="250"/>
      <c r="M2" s="250"/>
      <c r="N2" s="250"/>
      <c r="O2" s="250"/>
      <c r="P2" s="250"/>
      <c r="Q2" s="250"/>
      <c r="R2" s="250"/>
      <c r="S2" s="251"/>
    </row>
    <row r="3" spans="1:25" ht="78" customHeight="1" x14ac:dyDescent="0.85">
      <c r="A3" s="3"/>
      <c r="B3" s="111"/>
      <c r="C3" s="89"/>
      <c r="D3" s="89"/>
      <c r="E3" s="89"/>
      <c r="F3" s="89"/>
      <c r="G3" s="89"/>
      <c r="H3" s="89"/>
      <c r="I3" s="89"/>
      <c r="J3" s="89"/>
      <c r="K3" s="89"/>
      <c r="L3" s="89"/>
      <c r="M3" s="89"/>
      <c r="N3" s="89"/>
      <c r="O3" s="89"/>
      <c r="P3" s="89"/>
      <c r="Q3" s="89"/>
      <c r="R3" s="89"/>
      <c r="S3" s="112"/>
    </row>
    <row r="4" spans="1:25" ht="105" customHeight="1" x14ac:dyDescent="0.85">
      <c r="A4" s="3"/>
      <c r="B4" s="113"/>
      <c r="C4" s="132" t="s">
        <v>151</v>
      </c>
      <c r="D4" s="252" t="s">
        <v>0</v>
      </c>
      <c r="E4" s="252"/>
      <c r="F4" s="252"/>
      <c r="G4" s="252"/>
      <c r="H4" s="252"/>
      <c r="I4" s="240" t="s">
        <v>1</v>
      </c>
      <c r="J4" s="240"/>
      <c r="K4" s="240"/>
      <c r="L4" s="240"/>
      <c r="M4" s="240"/>
      <c r="N4" s="240"/>
      <c r="O4" s="240"/>
      <c r="P4" s="240"/>
      <c r="Q4" s="240"/>
      <c r="R4" s="240"/>
      <c r="S4" s="114"/>
    </row>
    <row r="5" spans="1:25" ht="105" customHeight="1" x14ac:dyDescent="0.85">
      <c r="A5" s="3"/>
      <c r="B5" s="113"/>
      <c r="C5" s="132" t="s">
        <v>2</v>
      </c>
      <c r="D5" s="247" t="s">
        <v>618</v>
      </c>
      <c r="E5" s="248"/>
      <c r="F5" s="248"/>
      <c r="G5" s="248"/>
      <c r="H5" s="249"/>
      <c r="I5" s="240" t="s">
        <v>154</v>
      </c>
      <c r="J5" s="240"/>
      <c r="K5" s="240"/>
      <c r="L5" s="240"/>
      <c r="M5" s="240"/>
      <c r="N5" s="240"/>
      <c r="O5" s="240"/>
      <c r="P5" s="240"/>
      <c r="Q5" s="240"/>
      <c r="R5" s="240"/>
      <c r="S5" s="115"/>
      <c r="Y5" s="76" t="s">
        <v>161</v>
      </c>
    </row>
    <row r="6" spans="1:25" ht="105" customHeight="1" x14ac:dyDescent="0.85">
      <c r="A6" s="3"/>
      <c r="B6" s="113"/>
      <c r="C6" s="132" t="s">
        <v>177</v>
      </c>
      <c r="D6" s="247" t="s">
        <v>619</v>
      </c>
      <c r="E6" s="248"/>
      <c r="F6" s="248"/>
      <c r="G6" s="248"/>
      <c r="H6" s="249"/>
      <c r="I6" s="240" t="s">
        <v>378</v>
      </c>
      <c r="J6" s="240"/>
      <c r="K6" s="240"/>
      <c r="L6" s="240"/>
      <c r="M6" s="240"/>
      <c r="N6" s="240"/>
      <c r="O6" s="240"/>
      <c r="P6" s="240"/>
      <c r="Q6" s="240"/>
      <c r="R6" s="240"/>
      <c r="S6" s="115"/>
      <c r="Y6" s="76"/>
    </row>
    <row r="7" spans="1:25" ht="105" customHeight="1" x14ac:dyDescent="0.85">
      <c r="A7" s="3"/>
      <c r="B7" s="113"/>
      <c r="C7" s="132" t="s">
        <v>176</v>
      </c>
      <c r="D7" s="247" t="s">
        <v>620</v>
      </c>
      <c r="E7" s="248"/>
      <c r="F7" s="248"/>
      <c r="G7" s="248"/>
      <c r="H7" s="249"/>
      <c r="I7" s="240" t="s">
        <v>4</v>
      </c>
      <c r="J7" s="240"/>
      <c r="K7" s="240"/>
      <c r="L7" s="240"/>
      <c r="M7" s="240"/>
      <c r="N7" s="240"/>
      <c r="O7" s="240"/>
      <c r="P7" s="240"/>
      <c r="Q7" s="240"/>
      <c r="R7" s="240"/>
      <c r="S7" s="115"/>
      <c r="Y7" s="76"/>
    </row>
    <row r="8" spans="1:25" ht="105" customHeight="1" x14ac:dyDescent="0.85">
      <c r="A8" s="3"/>
      <c r="B8" s="113"/>
      <c r="C8" s="132" t="s">
        <v>3</v>
      </c>
      <c r="D8" s="247" t="s">
        <v>621</v>
      </c>
      <c r="E8" s="248"/>
      <c r="F8" s="248"/>
      <c r="G8" s="248"/>
      <c r="H8" s="249"/>
      <c r="I8" s="240" t="s">
        <v>6</v>
      </c>
      <c r="J8" s="240"/>
      <c r="K8" s="240"/>
      <c r="L8" s="240"/>
      <c r="M8" s="240"/>
      <c r="N8" s="240"/>
      <c r="O8" s="240"/>
      <c r="P8" s="240"/>
      <c r="Q8" s="240"/>
      <c r="R8" s="240"/>
      <c r="S8" s="115"/>
    </row>
    <row r="9" spans="1:25" ht="105" customHeight="1" x14ac:dyDescent="0.85">
      <c r="A9" s="3"/>
      <c r="B9" s="113"/>
      <c r="C9" s="132" t="s">
        <v>5</v>
      </c>
      <c r="D9" s="247" t="s">
        <v>622</v>
      </c>
      <c r="E9" s="248"/>
      <c r="F9" s="248"/>
      <c r="G9" s="248"/>
      <c r="H9" s="249"/>
      <c r="I9" s="240" t="s">
        <v>7</v>
      </c>
      <c r="J9" s="240"/>
      <c r="K9" s="240"/>
      <c r="L9" s="240"/>
      <c r="M9" s="240"/>
      <c r="N9" s="240"/>
      <c r="O9" s="240"/>
      <c r="P9" s="240"/>
      <c r="Q9" s="240"/>
      <c r="R9" s="240"/>
      <c r="S9" s="114"/>
    </row>
    <row r="10" spans="1:25" ht="105" customHeight="1" x14ac:dyDescent="0.85">
      <c r="A10" s="3"/>
      <c r="B10" s="113"/>
      <c r="C10" s="132" t="s">
        <v>134</v>
      </c>
      <c r="D10" s="247" t="s">
        <v>380</v>
      </c>
      <c r="E10" s="248"/>
      <c r="F10" s="248"/>
      <c r="G10" s="248"/>
      <c r="H10" s="249"/>
      <c r="I10" s="240" t="s">
        <v>379</v>
      </c>
      <c r="J10" s="240"/>
      <c r="K10" s="240"/>
      <c r="L10" s="240"/>
      <c r="M10" s="240"/>
      <c r="N10" s="240"/>
      <c r="O10" s="240"/>
      <c r="P10" s="240"/>
      <c r="Q10" s="240"/>
      <c r="R10" s="240"/>
      <c r="S10" s="114"/>
    </row>
    <row r="11" spans="1:25" ht="106.5" customHeight="1" x14ac:dyDescent="0.85">
      <c r="A11" s="3"/>
      <c r="B11" s="116"/>
      <c r="C11" s="1"/>
      <c r="D11" s="1"/>
      <c r="E11" s="1"/>
      <c r="F11" s="243" t="s">
        <v>8</v>
      </c>
      <c r="G11" s="243"/>
      <c r="H11" s="243"/>
      <c r="I11" s="243"/>
      <c r="J11" s="243"/>
      <c r="K11" s="243"/>
      <c r="L11" s="243"/>
      <c r="M11" s="243"/>
      <c r="N11" s="243"/>
      <c r="O11" s="243"/>
      <c r="P11" s="243"/>
      <c r="Q11" s="243"/>
      <c r="R11" s="243"/>
      <c r="S11" s="244"/>
    </row>
    <row r="12" spans="1:25" ht="84" customHeight="1" x14ac:dyDescent="0.85">
      <c r="A12" s="3"/>
      <c r="B12" s="116"/>
      <c r="C12" s="1"/>
      <c r="D12" s="1"/>
      <c r="E12" s="1"/>
      <c r="F12" s="243"/>
      <c r="G12" s="243"/>
      <c r="H12" s="243"/>
      <c r="I12" s="243"/>
      <c r="J12" s="243"/>
      <c r="K12" s="243"/>
      <c r="L12" s="243"/>
      <c r="M12" s="243"/>
      <c r="N12" s="243"/>
      <c r="O12" s="243"/>
      <c r="P12" s="243"/>
      <c r="Q12" s="243"/>
      <c r="R12" s="243"/>
      <c r="S12" s="244"/>
    </row>
    <row r="13" spans="1:25" ht="72" customHeight="1" x14ac:dyDescent="0.85">
      <c r="A13" s="3"/>
      <c r="B13" s="117"/>
      <c r="C13" s="75"/>
      <c r="D13" s="75"/>
      <c r="E13" s="75"/>
      <c r="F13" s="243"/>
      <c r="G13" s="243"/>
      <c r="H13" s="243"/>
      <c r="I13" s="243"/>
      <c r="J13" s="243"/>
      <c r="K13" s="243"/>
      <c r="L13" s="243"/>
      <c r="M13" s="243"/>
      <c r="N13" s="243"/>
      <c r="O13" s="243"/>
      <c r="P13" s="243"/>
      <c r="Q13" s="243"/>
      <c r="R13" s="243"/>
      <c r="S13" s="244"/>
    </row>
    <row r="14" spans="1:25" ht="75" customHeight="1" x14ac:dyDescent="0.85">
      <c r="A14" s="3"/>
      <c r="B14" s="118" t="s">
        <v>10</v>
      </c>
      <c r="C14" s="92"/>
      <c r="D14" s="2"/>
      <c r="E14" s="2"/>
      <c r="F14" s="243"/>
      <c r="G14" s="243"/>
      <c r="H14" s="243"/>
      <c r="I14" s="243"/>
      <c r="J14" s="243"/>
      <c r="K14" s="243"/>
      <c r="L14" s="243"/>
      <c r="M14" s="243"/>
      <c r="N14" s="243"/>
      <c r="O14" s="243"/>
      <c r="P14" s="243"/>
      <c r="Q14" s="243"/>
      <c r="R14" s="243"/>
      <c r="S14" s="244"/>
    </row>
    <row r="15" spans="1:25" ht="54.75" customHeight="1" x14ac:dyDescent="0.85">
      <c r="A15" s="3"/>
      <c r="B15" s="241" t="s">
        <v>11</v>
      </c>
      <c r="C15" s="242"/>
      <c r="D15" s="242"/>
      <c r="E15" s="242"/>
      <c r="F15" s="243"/>
      <c r="G15" s="243"/>
      <c r="H15" s="243"/>
      <c r="I15" s="243"/>
      <c r="J15" s="243"/>
      <c r="K15" s="243"/>
      <c r="L15" s="243"/>
      <c r="M15" s="243"/>
      <c r="N15" s="243"/>
      <c r="O15" s="243"/>
      <c r="P15" s="243"/>
      <c r="Q15" s="243"/>
      <c r="R15" s="243"/>
      <c r="S15" s="244"/>
    </row>
    <row r="16" spans="1:25" ht="79.5" customHeight="1" x14ac:dyDescent="0.85">
      <c r="A16" s="3"/>
      <c r="B16" s="241" t="s">
        <v>12</v>
      </c>
      <c r="C16" s="242"/>
      <c r="D16" s="242"/>
      <c r="E16" s="242"/>
      <c r="F16" s="243"/>
      <c r="G16" s="243"/>
      <c r="H16" s="243"/>
      <c r="I16" s="243"/>
      <c r="J16" s="243"/>
      <c r="K16" s="243"/>
      <c r="L16" s="243"/>
      <c r="M16" s="243"/>
      <c r="N16" s="243"/>
      <c r="O16" s="243"/>
      <c r="P16" s="243"/>
      <c r="Q16" s="243"/>
      <c r="R16" s="243"/>
      <c r="S16" s="244"/>
    </row>
    <row r="17" spans="1:19" ht="98.25" customHeight="1" x14ac:dyDescent="0.85">
      <c r="A17" s="3"/>
      <c r="B17" s="238" t="s">
        <v>9</v>
      </c>
      <c r="C17" s="239"/>
      <c r="D17" s="239"/>
      <c r="E17" s="239"/>
      <c r="F17" s="245"/>
      <c r="G17" s="245"/>
      <c r="H17" s="245"/>
      <c r="I17" s="245"/>
      <c r="J17" s="245"/>
      <c r="K17" s="245"/>
      <c r="L17" s="245"/>
      <c r="M17" s="245"/>
      <c r="N17" s="245"/>
      <c r="O17" s="245"/>
      <c r="P17" s="245"/>
      <c r="Q17" s="245"/>
      <c r="R17" s="245"/>
      <c r="S17" s="246"/>
    </row>
    <row r="18" spans="1:19" x14ac:dyDescent="0.85">
      <c r="B18" s="3"/>
      <c r="C18" s="3"/>
      <c r="D18" s="3"/>
      <c r="E18" s="3"/>
      <c r="F18" s="3"/>
      <c r="G18" s="3"/>
      <c r="H18" s="3"/>
      <c r="I18" s="4"/>
      <c r="J18" s="4"/>
      <c r="K18" s="4"/>
      <c r="L18" s="4"/>
      <c r="M18" s="4"/>
      <c r="N18" s="4"/>
      <c r="O18" s="4"/>
      <c r="P18" s="4"/>
      <c r="Q18" s="4"/>
      <c r="R18" s="4"/>
    </row>
    <row r="19" spans="1:19" ht="61.5" customHeight="1" x14ac:dyDescent="0.85">
      <c r="I19" s="47"/>
      <c r="J19" s="47"/>
      <c r="K19" s="47"/>
      <c r="L19" s="47"/>
      <c r="M19" s="47"/>
      <c r="N19" s="47"/>
      <c r="O19" s="47"/>
      <c r="P19" s="47"/>
      <c r="Q19" s="47"/>
      <c r="R19" s="47"/>
    </row>
  </sheetData>
  <sheetProtection formatCells="0" formatColumns="0" formatRows="0" insertColumns="0" insertRows="0" insertHyperlinks="0" deleteColumns="0" deleteRows="0"/>
  <mergeCells count="19">
    <mergeCell ref="I4:R4"/>
    <mergeCell ref="D5:H5"/>
    <mergeCell ref="I5:R5"/>
    <mergeCell ref="C2:S2"/>
    <mergeCell ref="B16:E16"/>
    <mergeCell ref="D4:H4"/>
    <mergeCell ref="I8:R8"/>
    <mergeCell ref="I7:R7"/>
    <mergeCell ref="D7:H7"/>
    <mergeCell ref="D8:H8"/>
    <mergeCell ref="D9:H9"/>
    <mergeCell ref="D10:H10"/>
    <mergeCell ref="D6:H6"/>
    <mergeCell ref="I6:R6"/>
    <mergeCell ref="B17:E17"/>
    <mergeCell ref="I9:R9"/>
    <mergeCell ref="B15:E15"/>
    <mergeCell ref="I10:R10"/>
    <mergeCell ref="F11:S17"/>
  </mergeCells>
  <printOptions horizontalCentered="1"/>
  <pageMargins left="0.55118110236220474" right="0" top="0.39370078740157483" bottom="0.39370078740157483" header="0" footer="0"/>
  <pageSetup paperSize="9" scale="28" orientation="landscape" horizontalDpi="4294967295" verticalDpi="4294967295" r:id="rId1"/>
  <headerFooter scaleWithDoc="0"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W70"/>
  <sheetViews>
    <sheetView showGridLines="0" view="pageBreakPreview" zoomScale="20" zoomScaleNormal="20" zoomScaleSheetLayoutView="20" workbookViewId="0">
      <selection activeCell="I13" sqref="I13"/>
    </sheetView>
  </sheetViews>
  <sheetFormatPr defaultColWidth="9.140625" defaultRowHeight="50.25" customHeight="1" x14ac:dyDescent="0.25"/>
  <cols>
    <col min="1" max="1" width="4.28515625" style="14" customWidth="1"/>
    <col min="2" max="2" width="29.7109375" style="14" customWidth="1"/>
    <col min="3" max="3" width="67.5703125" style="43" customWidth="1"/>
    <col min="4" max="4" width="41" style="43" customWidth="1"/>
    <col min="5" max="5" width="254.5703125" style="43" customWidth="1"/>
    <col min="6" max="6" width="55.28515625" style="43" customWidth="1"/>
    <col min="7" max="7" width="55.140625" style="43" customWidth="1"/>
    <col min="8" max="8" width="36" style="43" customWidth="1"/>
    <col min="9" max="9" width="52.28515625" style="14" customWidth="1"/>
    <col min="10" max="10" width="32.5703125" style="14" customWidth="1"/>
    <col min="11" max="11" width="43.42578125" style="14" customWidth="1"/>
    <col min="12" max="12" width="2" style="14" customWidth="1"/>
    <col min="13" max="13" width="5" style="14" customWidth="1"/>
    <col min="14" max="14" width="16.85546875" style="14" bestFit="1" customWidth="1"/>
    <col min="15" max="16" width="13" style="14" bestFit="1" customWidth="1"/>
    <col min="17" max="16384" width="9.140625" style="14"/>
  </cols>
  <sheetData>
    <row r="1" spans="2:14" ht="23.45" customHeight="1" x14ac:dyDescent="0.3">
      <c r="B1" s="12"/>
      <c r="C1" s="13"/>
      <c r="D1" s="13"/>
      <c r="E1" s="13"/>
      <c r="F1" s="13"/>
      <c r="G1" s="13"/>
      <c r="H1" s="13"/>
      <c r="I1" s="12"/>
      <c r="J1" s="12"/>
      <c r="K1" s="12"/>
      <c r="L1" s="11"/>
      <c r="M1" s="11"/>
      <c r="N1" s="11"/>
    </row>
    <row r="2" spans="2:14" ht="173.25" customHeight="1" x14ac:dyDescent="0.25">
      <c r="B2" s="334" t="s">
        <v>54</v>
      </c>
      <c r="C2" s="334"/>
      <c r="D2" s="334"/>
      <c r="E2" s="334"/>
      <c r="F2" s="334"/>
      <c r="G2" s="334"/>
      <c r="H2" s="334"/>
      <c r="I2" s="334"/>
      <c r="J2" s="334"/>
      <c r="K2" s="334"/>
      <c r="L2" s="11"/>
      <c r="M2" s="11"/>
      <c r="N2" s="11"/>
    </row>
    <row r="3" spans="2:14" ht="93.75" customHeight="1" x14ac:dyDescent="0.25">
      <c r="B3" s="335" t="s">
        <v>116</v>
      </c>
      <c r="C3" s="335"/>
      <c r="D3" s="335"/>
      <c r="E3" s="335"/>
      <c r="F3" s="335"/>
      <c r="G3" s="335"/>
      <c r="H3" s="335"/>
      <c r="I3" s="335"/>
      <c r="J3" s="335"/>
      <c r="K3" s="335"/>
      <c r="L3" s="11"/>
      <c r="M3" s="11"/>
      <c r="N3" s="11"/>
    </row>
    <row r="4" spans="2:14" ht="149.25" customHeight="1" x14ac:dyDescent="0.25">
      <c r="B4" s="329" t="s">
        <v>18</v>
      </c>
      <c r="C4" s="327" t="s">
        <v>56</v>
      </c>
      <c r="D4" s="327"/>
      <c r="E4" s="327" t="s">
        <v>57</v>
      </c>
      <c r="F4" s="329" t="s">
        <v>58</v>
      </c>
      <c r="G4" s="329"/>
      <c r="H4" s="329" t="s">
        <v>59</v>
      </c>
      <c r="I4" s="329"/>
      <c r="J4" s="329"/>
      <c r="K4" s="329"/>
      <c r="L4" s="11"/>
      <c r="M4" s="11"/>
      <c r="N4" s="11"/>
    </row>
    <row r="5" spans="2:14" s="15" customFormat="1" ht="96.75" customHeight="1" x14ac:dyDescent="0.3">
      <c r="B5" s="329"/>
      <c r="C5" s="327"/>
      <c r="D5" s="327"/>
      <c r="E5" s="327"/>
      <c r="F5" s="135" t="s">
        <v>60</v>
      </c>
      <c r="G5" s="135" t="s">
        <v>117</v>
      </c>
      <c r="H5" s="135" t="s">
        <v>118</v>
      </c>
      <c r="I5" s="135" t="s">
        <v>119</v>
      </c>
      <c r="J5" s="135" t="s">
        <v>120</v>
      </c>
      <c r="K5" s="135" t="s">
        <v>14</v>
      </c>
      <c r="L5" s="12"/>
      <c r="M5" s="12"/>
      <c r="N5" s="12"/>
    </row>
    <row r="6" spans="2:14" s="15" customFormat="1" ht="134.25" customHeight="1" x14ac:dyDescent="0.3">
      <c r="B6" s="329" t="s">
        <v>23</v>
      </c>
      <c r="C6" s="329" t="s">
        <v>24</v>
      </c>
      <c r="D6" s="329" t="s">
        <v>121</v>
      </c>
      <c r="E6" s="71" t="s">
        <v>61</v>
      </c>
      <c r="F6" s="136" t="s">
        <v>62</v>
      </c>
      <c r="G6" s="333" t="s">
        <v>48</v>
      </c>
      <c r="H6" s="174">
        <v>0</v>
      </c>
      <c r="I6" s="174">
        <v>0</v>
      </c>
      <c r="J6" s="174">
        <v>0</v>
      </c>
      <c r="K6" s="141">
        <f>SUM(H6:J6)</f>
        <v>0</v>
      </c>
      <c r="L6" s="12"/>
      <c r="M6" s="12"/>
      <c r="N6" s="12"/>
    </row>
    <row r="7" spans="2:14" s="15" customFormat="1" ht="134.25" customHeight="1" x14ac:dyDescent="0.3">
      <c r="B7" s="329"/>
      <c r="C7" s="329"/>
      <c r="D7" s="329"/>
      <c r="E7" s="71" t="s">
        <v>63</v>
      </c>
      <c r="F7" s="136" t="s">
        <v>62</v>
      </c>
      <c r="G7" s="333"/>
      <c r="H7" s="174">
        <v>0</v>
      </c>
      <c r="I7" s="174">
        <v>0</v>
      </c>
      <c r="J7" s="174">
        <v>0</v>
      </c>
      <c r="K7" s="141">
        <f t="shared" ref="K7:K51" si="0">SUM(H7:J7)</f>
        <v>0</v>
      </c>
      <c r="L7" s="12"/>
      <c r="M7" s="12"/>
      <c r="N7" s="12"/>
    </row>
    <row r="8" spans="2:14" s="15" customFormat="1" ht="134.25" customHeight="1" x14ac:dyDescent="0.3">
      <c r="B8" s="329"/>
      <c r="C8" s="329"/>
      <c r="D8" s="329"/>
      <c r="E8" s="71" t="s">
        <v>64</v>
      </c>
      <c r="F8" s="136" t="s">
        <v>65</v>
      </c>
      <c r="G8" s="333"/>
      <c r="H8" s="174">
        <v>0</v>
      </c>
      <c r="I8" s="174">
        <v>0</v>
      </c>
      <c r="J8" s="174">
        <v>0</v>
      </c>
      <c r="K8" s="141">
        <f t="shared" si="0"/>
        <v>0</v>
      </c>
      <c r="L8" s="12"/>
      <c r="M8" s="12"/>
      <c r="N8" s="12"/>
    </row>
    <row r="9" spans="2:14" s="15" customFormat="1" ht="134.25" customHeight="1" x14ac:dyDescent="0.85">
      <c r="B9" s="329"/>
      <c r="C9" s="329"/>
      <c r="D9" s="329" t="s">
        <v>117</v>
      </c>
      <c r="E9" s="71" t="s">
        <v>122</v>
      </c>
      <c r="F9" s="333" t="s">
        <v>48</v>
      </c>
      <c r="G9" s="136" t="s">
        <v>77</v>
      </c>
      <c r="H9" s="174">
        <v>0</v>
      </c>
      <c r="I9" s="174">
        <v>0</v>
      </c>
      <c r="J9" s="174">
        <v>0</v>
      </c>
      <c r="K9" s="141">
        <f t="shared" si="0"/>
        <v>0</v>
      </c>
      <c r="L9" s="12"/>
      <c r="M9" s="12"/>
      <c r="N9" s="20"/>
    </row>
    <row r="10" spans="2:14" s="15" customFormat="1" ht="134.25" customHeight="1" x14ac:dyDescent="0.3">
      <c r="B10" s="329"/>
      <c r="C10" s="329"/>
      <c r="D10" s="329"/>
      <c r="E10" s="71" t="s">
        <v>63</v>
      </c>
      <c r="F10" s="333"/>
      <c r="G10" s="136" t="s">
        <v>77</v>
      </c>
      <c r="H10" s="174">
        <v>0</v>
      </c>
      <c r="I10" s="174">
        <v>0</v>
      </c>
      <c r="J10" s="174">
        <v>0</v>
      </c>
      <c r="K10" s="141">
        <f t="shared" si="0"/>
        <v>0</v>
      </c>
      <c r="L10" s="12"/>
      <c r="M10" s="12"/>
      <c r="N10" s="12"/>
    </row>
    <row r="11" spans="2:14" s="15" customFormat="1" ht="134.25" customHeight="1" x14ac:dyDescent="0.3">
      <c r="B11" s="329"/>
      <c r="C11" s="329"/>
      <c r="D11" s="329"/>
      <c r="E11" s="71" t="s">
        <v>64</v>
      </c>
      <c r="F11" s="333"/>
      <c r="G11" s="136" t="s">
        <v>77</v>
      </c>
      <c r="H11" s="174">
        <v>0</v>
      </c>
      <c r="I11" s="174">
        <v>0</v>
      </c>
      <c r="J11" s="174">
        <v>0</v>
      </c>
      <c r="K11" s="141">
        <f t="shared" si="0"/>
        <v>0</v>
      </c>
      <c r="L11" s="12"/>
      <c r="M11" s="12"/>
      <c r="N11" s="12"/>
    </row>
    <row r="12" spans="2:14" s="15" customFormat="1" ht="134.25" customHeight="1" x14ac:dyDescent="0.3">
      <c r="B12" s="329" t="s">
        <v>25</v>
      </c>
      <c r="C12" s="329" t="s">
        <v>26</v>
      </c>
      <c r="D12" s="329"/>
      <c r="E12" s="71" t="s">
        <v>66</v>
      </c>
      <c r="F12" s="136" t="s">
        <v>67</v>
      </c>
      <c r="G12" s="136" t="s">
        <v>67</v>
      </c>
      <c r="H12" s="174">
        <v>0</v>
      </c>
      <c r="I12" s="174">
        <v>0</v>
      </c>
      <c r="J12" s="174">
        <v>0</v>
      </c>
      <c r="K12" s="141">
        <f t="shared" si="0"/>
        <v>0</v>
      </c>
      <c r="L12" s="12"/>
      <c r="M12" s="12"/>
      <c r="N12" s="12"/>
    </row>
    <row r="13" spans="2:14" s="15" customFormat="1" ht="134.25" customHeight="1" x14ac:dyDescent="0.3">
      <c r="B13" s="329"/>
      <c r="C13" s="329"/>
      <c r="D13" s="329"/>
      <c r="E13" s="71" t="s">
        <v>68</v>
      </c>
      <c r="F13" s="136" t="s">
        <v>69</v>
      </c>
      <c r="G13" s="136" t="s">
        <v>69</v>
      </c>
      <c r="H13" s="174">
        <v>0</v>
      </c>
      <c r="I13" s="174">
        <v>0</v>
      </c>
      <c r="J13" s="174">
        <v>0</v>
      </c>
      <c r="K13" s="141">
        <f t="shared" si="0"/>
        <v>0</v>
      </c>
      <c r="L13" s="12"/>
      <c r="M13" s="12"/>
      <c r="N13" s="12"/>
    </row>
    <row r="14" spans="2:14" ht="134.25" customHeight="1" x14ac:dyDescent="0.25">
      <c r="B14" s="329"/>
      <c r="C14" s="329"/>
      <c r="D14" s="329"/>
      <c r="E14" s="71" t="s">
        <v>70</v>
      </c>
      <c r="F14" s="136" t="s">
        <v>71</v>
      </c>
      <c r="G14" s="136" t="s">
        <v>71</v>
      </c>
      <c r="H14" s="174">
        <v>0</v>
      </c>
      <c r="I14" s="174">
        <v>0</v>
      </c>
      <c r="J14" s="174">
        <v>0</v>
      </c>
      <c r="K14" s="141">
        <f t="shared" si="0"/>
        <v>0</v>
      </c>
      <c r="L14" s="11"/>
      <c r="M14" s="11"/>
      <c r="N14" s="11"/>
    </row>
    <row r="15" spans="2:14" ht="134.25" customHeight="1" x14ac:dyDescent="0.25">
      <c r="B15" s="329" t="s">
        <v>27</v>
      </c>
      <c r="C15" s="329" t="s">
        <v>28</v>
      </c>
      <c r="D15" s="329"/>
      <c r="E15" s="71" t="s">
        <v>72</v>
      </c>
      <c r="F15" s="136" t="s">
        <v>67</v>
      </c>
      <c r="G15" s="136" t="s">
        <v>67</v>
      </c>
      <c r="H15" s="174">
        <v>0</v>
      </c>
      <c r="I15" s="174">
        <v>1</v>
      </c>
      <c r="J15" s="174">
        <v>0</v>
      </c>
      <c r="K15" s="141">
        <f t="shared" si="0"/>
        <v>1</v>
      </c>
      <c r="L15" s="11"/>
      <c r="M15" s="11"/>
      <c r="N15" s="11"/>
    </row>
    <row r="16" spans="2:14" ht="134.25" customHeight="1" x14ac:dyDescent="0.25">
      <c r="B16" s="329"/>
      <c r="C16" s="329"/>
      <c r="D16" s="329"/>
      <c r="E16" s="71" t="s">
        <v>155</v>
      </c>
      <c r="F16" s="136" t="s">
        <v>74</v>
      </c>
      <c r="G16" s="136" t="s">
        <v>74</v>
      </c>
      <c r="H16" s="174">
        <v>0</v>
      </c>
      <c r="I16" s="174">
        <v>0</v>
      </c>
      <c r="J16" s="174">
        <v>0</v>
      </c>
      <c r="K16" s="141">
        <f t="shared" si="0"/>
        <v>0</v>
      </c>
      <c r="L16" s="11"/>
      <c r="M16" s="11"/>
      <c r="N16" s="11"/>
    </row>
    <row r="17" spans="2:14" ht="134.25" customHeight="1" x14ac:dyDescent="0.25">
      <c r="B17" s="329"/>
      <c r="C17" s="329"/>
      <c r="D17" s="329"/>
      <c r="E17" s="71" t="s">
        <v>156</v>
      </c>
      <c r="F17" s="136" t="s">
        <v>67</v>
      </c>
      <c r="G17" s="136" t="s">
        <v>67</v>
      </c>
      <c r="H17" s="174">
        <v>0</v>
      </c>
      <c r="I17" s="174">
        <v>0</v>
      </c>
      <c r="J17" s="174">
        <v>0</v>
      </c>
      <c r="K17" s="141">
        <f t="shared" si="0"/>
        <v>0</v>
      </c>
      <c r="L17" s="11"/>
      <c r="M17" s="11"/>
      <c r="N17" s="11"/>
    </row>
    <row r="18" spans="2:14" ht="134.25" customHeight="1" x14ac:dyDescent="0.25">
      <c r="B18" s="329"/>
      <c r="C18" s="329"/>
      <c r="D18" s="329"/>
      <c r="E18" s="71" t="s">
        <v>157</v>
      </c>
      <c r="F18" s="136" t="s">
        <v>77</v>
      </c>
      <c r="G18" s="136" t="s">
        <v>77</v>
      </c>
      <c r="H18" s="174">
        <v>0</v>
      </c>
      <c r="I18" s="174">
        <v>1</v>
      </c>
      <c r="J18" s="174">
        <v>0</v>
      </c>
      <c r="K18" s="141">
        <f t="shared" si="0"/>
        <v>1</v>
      </c>
      <c r="L18" s="11"/>
      <c r="M18" s="11"/>
      <c r="N18" s="11"/>
    </row>
    <row r="19" spans="2:14" ht="134.25" customHeight="1" x14ac:dyDescent="0.25">
      <c r="B19" s="329" t="s">
        <v>29</v>
      </c>
      <c r="C19" s="329" t="s">
        <v>30</v>
      </c>
      <c r="D19" s="329"/>
      <c r="E19" s="71" t="s">
        <v>78</v>
      </c>
      <c r="F19" s="136" t="s">
        <v>77</v>
      </c>
      <c r="G19" s="136" t="s">
        <v>77</v>
      </c>
      <c r="H19" s="174">
        <v>2</v>
      </c>
      <c r="I19" s="174">
        <v>0</v>
      </c>
      <c r="J19" s="174">
        <v>1</v>
      </c>
      <c r="K19" s="141">
        <f t="shared" si="0"/>
        <v>3</v>
      </c>
      <c r="L19" s="11"/>
      <c r="M19" s="11"/>
      <c r="N19" s="11"/>
    </row>
    <row r="20" spans="2:14" ht="134.25" customHeight="1" x14ac:dyDescent="0.25">
      <c r="B20" s="329"/>
      <c r="C20" s="329"/>
      <c r="D20" s="329"/>
      <c r="E20" s="71" t="s">
        <v>79</v>
      </c>
      <c r="F20" s="136" t="s">
        <v>67</v>
      </c>
      <c r="G20" s="136" t="s">
        <v>67</v>
      </c>
      <c r="H20" s="174">
        <v>0</v>
      </c>
      <c r="I20" s="174">
        <v>0</v>
      </c>
      <c r="J20" s="174">
        <v>1</v>
      </c>
      <c r="K20" s="141">
        <f t="shared" si="0"/>
        <v>1</v>
      </c>
      <c r="L20" s="11"/>
      <c r="M20" s="11"/>
      <c r="N20" s="11"/>
    </row>
    <row r="21" spans="2:14" ht="134.25" customHeight="1" x14ac:dyDescent="0.25">
      <c r="B21" s="329"/>
      <c r="C21" s="329"/>
      <c r="D21" s="329"/>
      <c r="E21" s="71" t="s">
        <v>80</v>
      </c>
      <c r="F21" s="136" t="s">
        <v>81</v>
      </c>
      <c r="G21" s="136" t="s">
        <v>77</v>
      </c>
      <c r="H21" s="174">
        <v>0</v>
      </c>
      <c r="I21" s="174">
        <v>0</v>
      </c>
      <c r="J21" s="174">
        <v>0</v>
      </c>
      <c r="K21" s="141">
        <f t="shared" si="0"/>
        <v>0</v>
      </c>
      <c r="L21" s="11"/>
      <c r="M21" s="11"/>
      <c r="N21" s="11"/>
    </row>
    <row r="22" spans="2:14" ht="156.75" customHeight="1" x14ac:dyDescent="0.25">
      <c r="B22" s="329" t="s">
        <v>31</v>
      </c>
      <c r="C22" s="329" t="s">
        <v>32</v>
      </c>
      <c r="D22" s="329"/>
      <c r="E22" s="71" t="s">
        <v>82</v>
      </c>
      <c r="F22" s="136" t="s">
        <v>83</v>
      </c>
      <c r="G22" s="136" t="s">
        <v>83</v>
      </c>
      <c r="H22" s="174">
        <v>9</v>
      </c>
      <c r="I22" s="174">
        <v>16</v>
      </c>
      <c r="J22" s="174">
        <v>13</v>
      </c>
      <c r="K22" s="141">
        <f t="shared" si="0"/>
        <v>38</v>
      </c>
      <c r="L22" s="11"/>
      <c r="M22" s="11"/>
      <c r="N22" s="11"/>
    </row>
    <row r="23" spans="2:14" ht="156.75" customHeight="1" x14ac:dyDescent="0.25">
      <c r="B23" s="329"/>
      <c r="C23" s="329"/>
      <c r="D23" s="329"/>
      <c r="E23" s="71" t="s">
        <v>158</v>
      </c>
      <c r="F23" s="136" t="s">
        <v>84</v>
      </c>
      <c r="G23" s="136" t="s">
        <v>84</v>
      </c>
      <c r="H23" s="174">
        <v>9</v>
      </c>
      <c r="I23" s="174">
        <v>3</v>
      </c>
      <c r="J23" s="174">
        <v>7</v>
      </c>
      <c r="K23" s="141">
        <f t="shared" si="0"/>
        <v>19</v>
      </c>
      <c r="L23" s="11"/>
      <c r="M23" s="11"/>
      <c r="N23" s="11"/>
    </row>
    <row r="24" spans="2:14" ht="156.75" customHeight="1" x14ac:dyDescent="0.25">
      <c r="B24" s="329"/>
      <c r="C24" s="329"/>
      <c r="D24" s="329"/>
      <c r="E24" s="71" t="s">
        <v>85</v>
      </c>
      <c r="F24" s="136" t="s">
        <v>84</v>
      </c>
      <c r="G24" s="136" t="s">
        <v>84</v>
      </c>
      <c r="H24" s="174">
        <v>4</v>
      </c>
      <c r="I24" s="174">
        <v>1</v>
      </c>
      <c r="J24" s="174">
        <v>1</v>
      </c>
      <c r="K24" s="141">
        <f t="shared" si="0"/>
        <v>6</v>
      </c>
      <c r="L24" s="11"/>
      <c r="M24" s="11"/>
      <c r="N24" s="11"/>
    </row>
    <row r="25" spans="2:14" ht="156.75" customHeight="1" x14ac:dyDescent="0.25">
      <c r="B25" s="329"/>
      <c r="C25" s="329"/>
      <c r="D25" s="329"/>
      <c r="E25" s="71" t="s">
        <v>86</v>
      </c>
      <c r="F25" s="136" t="s">
        <v>67</v>
      </c>
      <c r="G25" s="136" t="s">
        <v>67</v>
      </c>
      <c r="H25" s="174">
        <v>5</v>
      </c>
      <c r="I25" s="174">
        <v>6</v>
      </c>
      <c r="J25" s="174">
        <v>3</v>
      </c>
      <c r="K25" s="141">
        <f t="shared" si="0"/>
        <v>14</v>
      </c>
      <c r="L25" s="11"/>
      <c r="M25" s="11"/>
      <c r="N25" s="11"/>
    </row>
    <row r="26" spans="2:14" ht="134.25" customHeight="1" x14ac:dyDescent="0.25">
      <c r="B26" s="329" t="s">
        <v>33</v>
      </c>
      <c r="C26" s="329" t="s">
        <v>34</v>
      </c>
      <c r="D26" s="329" t="s">
        <v>121</v>
      </c>
      <c r="E26" s="71" t="s">
        <v>88</v>
      </c>
      <c r="F26" s="332" t="s">
        <v>77</v>
      </c>
      <c r="G26" s="332"/>
      <c r="H26" s="174">
        <v>0</v>
      </c>
      <c r="I26" s="174">
        <v>0</v>
      </c>
      <c r="J26" s="174">
        <v>0</v>
      </c>
      <c r="K26" s="141">
        <f t="shared" si="0"/>
        <v>0</v>
      </c>
      <c r="L26" s="11"/>
      <c r="M26" s="11"/>
      <c r="N26" s="11"/>
    </row>
    <row r="27" spans="2:14" ht="134.25" customHeight="1" x14ac:dyDescent="0.25">
      <c r="B27" s="329"/>
      <c r="C27" s="329"/>
      <c r="D27" s="329"/>
      <c r="E27" s="71" t="s">
        <v>89</v>
      </c>
      <c r="F27" s="332"/>
      <c r="G27" s="332"/>
      <c r="H27" s="174">
        <v>0</v>
      </c>
      <c r="I27" s="174">
        <v>0</v>
      </c>
      <c r="J27" s="174">
        <v>0</v>
      </c>
      <c r="K27" s="141">
        <f t="shared" si="0"/>
        <v>0</v>
      </c>
      <c r="L27" s="11"/>
      <c r="M27" s="11"/>
      <c r="N27" s="11"/>
    </row>
    <row r="28" spans="2:14" ht="134.25" customHeight="1" x14ac:dyDescent="0.25">
      <c r="B28" s="329"/>
      <c r="C28" s="329"/>
      <c r="D28" s="329"/>
      <c r="E28" s="71" t="s">
        <v>90</v>
      </c>
      <c r="F28" s="332"/>
      <c r="G28" s="332"/>
      <c r="H28" s="174">
        <v>0</v>
      </c>
      <c r="I28" s="174">
        <v>0</v>
      </c>
      <c r="J28" s="174">
        <v>0</v>
      </c>
      <c r="K28" s="141">
        <f t="shared" si="0"/>
        <v>0</v>
      </c>
      <c r="L28" s="11"/>
      <c r="M28" s="11"/>
      <c r="N28" s="11"/>
    </row>
    <row r="29" spans="2:14" ht="134.25" customHeight="1" x14ac:dyDescent="0.25">
      <c r="B29" s="329"/>
      <c r="C29" s="329"/>
      <c r="D29" s="329"/>
      <c r="E29" s="71" t="s">
        <v>91</v>
      </c>
      <c r="F29" s="332"/>
      <c r="G29" s="332"/>
      <c r="H29" s="174">
        <v>0</v>
      </c>
      <c r="I29" s="174">
        <v>0</v>
      </c>
      <c r="J29" s="174">
        <v>0</v>
      </c>
      <c r="K29" s="141">
        <f t="shared" si="0"/>
        <v>0</v>
      </c>
      <c r="L29" s="11"/>
      <c r="M29" s="11"/>
      <c r="N29" s="11"/>
    </row>
    <row r="30" spans="2:14" ht="134.25" customHeight="1" x14ac:dyDescent="0.25">
      <c r="B30" s="329"/>
      <c r="C30" s="329"/>
      <c r="D30" s="329"/>
      <c r="E30" s="71" t="s">
        <v>92</v>
      </c>
      <c r="F30" s="332"/>
      <c r="G30" s="332"/>
      <c r="H30" s="174">
        <v>0</v>
      </c>
      <c r="I30" s="174">
        <v>0</v>
      </c>
      <c r="J30" s="174">
        <v>0</v>
      </c>
      <c r="K30" s="141">
        <f t="shared" si="0"/>
        <v>0</v>
      </c>
      <c r="L30" s="11"/>
      <c r="M30" s="11"/>
      <c r="N30" s="11"/>
    </row>
    <row r="31" spans="2:14" ht="134.25" customHeight="1" x14ac:dyDescent="0.25">
      <c r="B31" s="329"/>
      <c r="C31" s="329"/>
      <c r="D31" s="329" t="s">
        <v>117</v>
      </c>
      <c r="E31" s="71" t="s">
        <v>88</v>
      </c>
      <c r="F31" s="332" t="s">
        <v>123</v>
      </c>
      <c r="G31" s="332"/>
      <c r="H31" s="174">
        <v>0</v>
      </c>
      <c r="I31" s="174">
        <v>0</v>
      </c>
      <c r="J31" s="174">
        <v>0</v>
      </c>
      <c r="K31" s="141">
        <f t="shared" si="0"/>
        <v>0</v>
      </c>
      <c r="L31" s="11"/>
      <c r="M31" s="11"/>
      <c r="N31" s="11"/>
    </row>
    <row r="32" spans="2:14" ht="134.25" customHeight="1" x14ac:dyDescent="0.25">
      <c r="B32" s="329"/>
      <c r="C32" s="329"/>
      <c r="D32" s="329"/>
      <c r="E32" s="71" t="s">
        <v>89</v>
      </c>
      <c r="F32" s="332"/>
      <c r="G32" s="332"/>
      <c r="H32" s="174">
        <v>0</v>
      </c>
      <c r="I32" s="174">
        <v>0</v>
      </c>
      <c r="J32" s="174">
        <v>0</v>
      </c>
      <c r="K32" s="141">
        <f t="shared" si="0"/>
        <v>0</v>
      </c>
      <c r="L32" s="11"/>
      <c r="M32" s="11"/>
      <c r="N32" s="11"/>
    </row>
    <row r="33" spans="2:23" ht="134.25" customHeight="1" x14ac:dyDescent="0.25">
      <c r="B33" s="329"/>
      <c r="C33" s="329"/>
      <c r="D33" s="329"/>
      <c r="E33" s="71" t="s">
        <v>90</v>
      </c>
      <c r="F33" s="332"/>
      <c r="G33" s="332"/>
      <c r="H33" s="174">
        <v>0</v>
      </c>
      <c r="I33" s="174">
        <v>0</v>
      </c>
      <c r="J33" s="174">
        <v>0</v>
      </c>
      <c r="K33" s="141">
        <f t="shared" si="0"/>
        <v>0</v>
      </c>
      <c r="L33" s="11"/>
      <c r="M33" s="11"/>
      <c r="N33" s="11"/>
    </row>
    <row r="34" spans="2:23" ht="134.25" customHeight="1" x14ac:dyDescent="0.25">
      <c r="B34" s="329"/>
      <c r="C34" s="329"/>
      <c r="D34" s="329"/>
      <c r="E34" s="71" t="s">
        <v>91</v>
      </c>
      <c r="F34" s="332"/>
      <c r="G34" s="332"/>
      <c r="H34" s="174">
        <v>0</v>
      </c>
      <c r="I34" s="174">
        <v>0</v>
      </c>
      <c r="J34" s="174">
        <v>0</v>
      </c>
      <c r="K34" s="141">
        <f t="shared" si="0"/>
        <v>0</v>
      </c>
      <c r="L34" s="11"/>
      <c r="M34" s="11"/>
      <c r="N34" s="11"/>
    </row>
    <row r="35" spans="2:23" ht="134.25" customHeight="1" x14ac:dyDescent="0.25">
      <c r="B35" s="329"/>
      <c r="C35" s="329"/>
      <c r="D35" s="329"/>
      <c r="E35" s="71" t="s">
        <v>92</v>
      </c>
      <c r="F35" s="332"/>
      <c r="G35" s="332"/>
      <c r="H35" s="174">
        <v>0</v>
      </c>
      <c r="I35" s="174">
        <v>0</v>
      </c>
      <c r="J35" s="174">
        <v>0</v>
      </c>
      <c r="K35" s="141">
        <f t="shared" si="0"/>
        <v>0</v>
      </c>
      <c r="L35" s="11"/>
      <c r="M35" s="11"/>
      <c r="N35" s="11"/>
    </row>
    <row r="36" spans="2:23" ht="149.25" customHeight="1" x14ac:dyDescent="0.25">
      <c r="B36" s="329" t="s">
        <v>93</v>
      </c>
      <c r="C36" s="329" t="s">
        <v>35</v>
      </c>
      <c r="D36" s="329"/>
      <c r="E36" s="71" t="s">
        <v>94</v>
      </c>
      <c r="F36" s="136" t="s">
        <v>95</v>
      </c>
      <c r="G36" s="136" t="s">
        <v>95</v>
      </c>
      <c r="H36" s="174">
        <v>7</v>
      </c>
      <c r="I36" s="174">
        <v>33</v>
      </c>
      <c r="J36" s="174">
        <v>8</v>
      </c>
      <c r="K36" s="141">
        <f t="shared" si="0"/>
        <v>48</v>
      </c>
      <c r="L36" s="11"/>
      <c r="M36" s="11"/>
      <c r="N36" s="11"/>
    </row>
    <row r="37" spans="2:23" ht="149.25" customHeight="1" x14ac:dyDescent="0.25">
      <c r="B37" s="329"/>
      <c r="C37" s="329"/>
      <c r="D37" s="329"/>
      <c r="E37" s="71" t="s">
        <v>96</v>
      </c>
      <c r="F37" s="136" t="s">
        <v>84</v>
      </c>
      <c r="G37" s="136" t="s">
        <v>84</v>
      </c>
      <c r="H37" s="174">
        <v>1</v>
      </c>
      <c r="I37" s="174">
        <v>4</v>
      </c>
      <c r="J37" s="174">
        <v>2</v>
      </c>
      <c r="K37" s="141">
        <f t="shared" si="0"/>
        <v>7</v>
      </c>
      <c r="L37" s="11"/>
      <c r="M37" s="11"/>
      <c r="N37" s="11"/>
    </row>
    <row r="38" spans="2:23" ht="149.25" customHeight="1" x14ac:dyDescent="0.25">
      <c r="B38" s="135" t="s">
        <v>36</v>
      </c>
      <c r="C38" s="331" t="s">
        <v>37</v>
      </c>
      <c r="D38" s="331"/>
      <c r="E38" s="71" t="s">
        <v>97</v>
      </c>
      <c r="F38" s="136" t="s">
        <v>95</v>
      </c>
      <c r="G38" s="136" t="s">
        <v>95</v>
      </c>
      <c r="H38" s="174">
        <v>0</v>
      </c>
      <c r="I38" s="174">
        <v>4</v>
      </c>
      <c r="J38" s="174">
        <v>2</v>
      </c>
      <c r="K38" s="141">
        <f t="shared" si="0"/>
        <v>6</v>
      </c>
      <c r="L38" s="11"/>
      <c r="M38" s="11"/>
      <c r="N38" s="11"/>
    </row>
    <row r="39" spans="2:23" ht="168" customHeight="1" x14ac:dyDescent="0.25">
      <c r="B39" s="329" t="s">
        <v>38</v>
      </c>
      <c r="C39" s="329" t="s">
        <v>124</v>
      </c>
      <c r="D39" s="329"/>
      <c r="E39" s="71" t="s">
        <v>98</v>
      </c>
      <c r="F39" s="136" t="s">
        <v>99</v>
      </c>
      <c r="G39" s="136" t="s">
        <v>99</v>
      </c>
      <c r="H39" s="174">
        <v>0</v>
      </c>
      <c r="I39" s="174">
        <v>0</v>
      </c>
      <c r="J39" s="174">
        <v>0</v>
      </c>
      <c r="K39" s="141">
        <f t="shared" si="0"/>
        <v>0</v>
      </c>
      <c r="L39" s="11"/>
      <c r="M39" s="11"/>
      <c r="N39" s="11"/>
    </row>
    <row r="40" spans="2:23" ht="168" customHeight="1" x14ac:dyDescent="0.25">
      <c r="B40" s="329"/>
      <c r="C40" s="329"/>
      <c r="D40" s="329"/>
      <c r="E40" s="71" t="s">
        <v>100</v>
      </c>
      <c r="F40" s="136" t="s">
        <v>53</v>
      </c>
      <c r="G40" s="136" t="s">
        <v>53</v>
      </c>
      <c r="H40" s="174">
        <v>0</v>
      </c>
      <c r="I40" s="174">
        <v>0</v>
      </c>
      <c r="J40" s="174">
        <v>0</v>
      </c>
      <c r="K40" s="141">
        <f t="shared" si="0"/>
        <v>0</v>
      </c>
      <c r="L40" s="11"/>
      <c r="M40" s="11"/>
      <c r="N40" s="11"/>
    </row>
    <row r="41" spans="2:23" ht="132" customHeight="1" x14ac:dyDescent="0.25">
      <c r="B41" s="329"/>
      <c r="C41" s="329"/>
      <c r="D41" s="329"/>
      <c r="E41" s="71" t="s">
        <v>101</v>
      </c>
      <c r="F41" s="136" t="s">
        <v>102</v>
      </c>
      <c r="G41" s="136" t="s">
        <v>102</v>
      </c>
      <c r="H41" s="174">
        <v>0</v>
      </c>
      <c r="I41" s="174">
        <v>0</v>
      </c>
      <c r="J41" s="174">
        <v>0</v>
      </c>
      <c r="K41" s="141">
        <f t="shared" si="0"/>
        <v>0</v>
      </c>
      <c r="L41" s="11"/>
      <c r="M41" s="11"/>
      <c r="N41" s="11"/>
    </row>
    <row r="42" spans="2:23" ht="153" customHeight="1" x14ac:dyDescent="0.25">
      <c r="B42" s="329" t="s">
        <v>39</v>
      </c>
      <c r="C42" s="329" t="s">
        <v>40</v>
      </c>
      <c r="D42" s="329"/>
      <c r="E42" s="71" t="s">
        <v>125</v>
      </c>
      <c r="F42" s="136" t="s">
        <v>102</v>
      </c>
      <c r="G42" s="136" t="s">
        <v>102</v>
      </c>
      <c r="H42" s="174">
        <v>0</v>
      </c>
      <c r="I42" s="174">
        <v>0</v>
      </c>
      <c r="J42" s="174">
        <v>0</v>
      </c>
      <c r="K42" s="141">
        <f t="shared" si="0"/>
        <v>0</v>
      </c>
      <c r="L42" s="11"/>
      <c r="M42" s="11"/>
      <c r="N42" s="11"/>
    </row>
    <row r="43" spans="2:23" ht="153" customHeight="1" x14ac:dyDescent="0.25">
      <c r="B43" s="329"/>
      <c r="C43" s="329"/>
      <c r="D43" s="329"/>
      <c r="E43" s="71" t="s">
        <v>104</v>
      </c>
      <c r="F43" s="136" t="s">
        <v>102</v>
      </c>
      <c r="G43" s="136" t="s">
        <v>102</v>
      </c>
      <c r="H43" s="174">
        <v>0</v>
      </c>
      <c r="I43" s="174">
        <v>0</v>
      </c>
      <c r="J43" s="174">
        <v>0</v>
      </c>
      <c r="K43" s="141">
        <f t="shared" si="0"/>
        <v>0</v>
      </c>
      <c r="L43" s="11"/>
      <c r="M43" s="11"/>
      <c r="N43" s="11"/>
    </row>
    <row r="44" spans="2:23" ht="153" customHeight="1" x14ac:dyDescent="0.25">
      <c r="B44" s="329" t="s">
        <v>41</v>
      </c>
      <c r="C44" s="329" t="s">
        <v>42</v>
      </c>
      <c r="D44" s="329"/>
      <c r="E44" s="71" t="s">
        <v>105</v>
      </c>
      <c r="F44" s="136" t="s">
        <v>67</v>
      </c>
      <c r="G44" s="136" t="s">
        <v>67</v>
      </c>
      <c r="H44" s="174">
        <v>0</v>
      </c>
      <c r="I44" s="174">
        <v>0</v>
      </c>
      <c r="J44" s="174">
        <v>0</v>
      </c>
      <c r="K44" s="141">
        <f t="shared" si="0"/>
        <v>0</v>
      </c>
      <c r="L44" s="11"/>
      <c r="M44" s="11"/>
      <c r="N44" s="11"/>
    </row>
    <row r="45" spans="2:23" ht="153" customHeight="1" x14ac:dyDescent="0.25">
      <c r="B45" s="329"/>
      <c r="C45" s="329"/>
      <c r="D45" s="329"/>
      <c r="E45" s="71" t="s">
        <v>106</v>
      </c>
      <c r="F45" s="136" t="s">
        <v>67</v>
      </c>
      <c r="G45" s="136" t="s">
        <v>67</v>
      </c>
      <c r="H45" s="174">
        <v>0</v>
      </c>
      <c r="I45" s="174">
        <v>0</v>
      </c>
      <c r="J45" s="174">
        <v>0</v>
      </c>
      <c r="K45" s="141">
        <f t="shared" si="0"/>
        <v>0</v>
      </c>
      <c r="L45" s="11"/>
      <c r="M45" s="11"/>
      <c r="N45" s="11"/>
    </row>
    <row r="46" spans="2:23" ht="141" customHeight="1" x14ac:dyDescent="0.25">
      <c r="B46" s="329" t="s">
        <v>43</v>
      </c>
      <c r="C46" s="329" t="s">
        <v>44</v>
      </c>
      <c r="D46" s="329"/>
      <c r="E46" s="71" t="s">
        <v>107</v>
      </c>
      <c r="F46" s="136" t="s">
        <v>108</v>
      </c>
      <c r="G46" s="136" t="s">
        <v>108</v>
      </c>
      <c r="H46" s="174">
        <v>0</v>
      </c>
      <c r="I46" s="174">
        <v>0</v>
      </c>
      <c r="J46" s="174">
        <v>0</v>
      </c>
      <c r="K46" s="141">
        <f t="shared" si="0"/>
        <v>0</v>
      </c>
      <c r="L46" s="11"/>
      <c r="M46" s="11"/>
      <c r="N46" s="11"/>
    </row>
    <row r="47" spans="2:23" ht="141" customHeight="1" x14ac:dyDescent="0.25">
      <c r="B47" s="329"/>
      <c r="C47" s="329"/>
      <c r="D47" s="329"/>
      <c r="E47" s="71" t="s">
        <v>109</v>
      </c>
      <c r="F47" s="136" t="s">
        <v>110</v>
      </c>
      <c r="G47" s="136" t="s">
        <v>110</v>
      </c>
      <c r="H47" s="174">
        <v>0</v>
      </c>
      <c r="I47" s="174">
        <v>0</v>
      </c>
      <c r="J47" s="174">
        <v>1</v>
      </c>
      <c r="K47" s="141">
        <f t="shared" si="0"/>
        <v>1</v>
      </c>
      <c r="L47" s="11"/>
      <c r="M47" s="11"/>
      <c r="N47" s="11"/>
      <c r="W47" s="14" t="s">
        <v>150</v>
      </c>
    </row>
    <row r="48" spans="2:23" ht="141" customHeight="1" x14ac:dyDescent="0.25">
      <c r="B48" s="329" t="s">
        <v>45</v>
      </c>
      <c r="C48" s="329" t="s">
        <v>126</v>
      </c>
      <c r="D48" s="329"/>
      <c r="E48" s="71" t="s">
        <v>112</v>
      </c>
      <c r="F48" s="136" t="s">
        <v>95</v>
      </c>
      <c r="G48" s="136" t="s">
        <v>95</v>
      </c>
      <c r="H48" s="174">
        <v>0</v>
      </c>
      <c r="I48" s="174">
        <v>0</v>
      </c>
      <c r="J48" s="174">
        <v>0</v>
      </c>
      <c r="K48" s="141">
        <f t="shared" si="0"/>
        <v>0</v>
      </c>
      <c r="L48" s="11"/>
      <c r="M48" s="11"/>
      <c r="N48" s="11"/>
    </row>
    <row r="49" spans="2:14" ht="114" customHeight="1" x14ac:dyDescent="0.25">
      <c r="B49" s="329"/>
      <c r="C49" s="329"/>
      <c r="D49" s="329"/>
      <c r="E49" s="71" t="s">
        <v>113</v>
      </c>
      <c r="F49" s="136" t="s">
        <v>84</v>
      </c>
      <c r="G49" s="136" t="s">
        <v>84</v>
      </c>
      <c r="H49" s="174">
        <v>0</v>
      </c>
      <c r="I49" s="174">
        <v>0</v>
      </c>
      <c r="J49" s="174">
        <v>0</v>
      </c>
      <c r="K49" s="141">
        <f t="shared" si="0"/>
        <v>0</v>
      </c>
      <c r="L49" s="11"/>
      <c r="M49" s="11"/>
      <c r="N49" s="11"/>
    </row>
    <row r="50" spans="2:14" ht="192" customHeight="1" x14ac:dyDescent="0.25">
      <c r="B50" s="135" t="s">
        <v>46</v>
      </c>
      <c r="C50" s="329" t="s">
        <v>47</v>
      </c>
      <c r="D50" s="329"/>
      <c r="E50" s="71" t="s">
        <v>114</v>
      </c>
      <c r="F50" s="136" t="s">
        <v>67</v>
      </c>
      <c r="G50" s="136" t="s">
        <v>67</v>
      </c>
      <c r="H50" s="174">
        <v>2</v>
      </c>
      <c r="I50" s="174">
        <v>2</v>
      </c>
      <c r="J50" s="174">
        <v>3</v>
      </c>
      <c r="K50" s="141">
        <f t="shared" si="0"/>
        <v>7</v>
      </c>
      <c r="L50" s="11"/>
      <c r="M50" s="11"/>
      <c r="N50" s="11"/>
    </row>
    <row r="51" spans="2:14" s="16" customFormat="1" ht="121.5" customHeight="1" x14ac:dyDescent="0.85">
      <c r="B51" s="330" t="s">
        <v>115</v>
      </c>
      <c r="C51" s="330"/>
      <c r="D51" s="330"/>
      <c r="E51" s="330"/>
      <c r="F51" s="330"/>
      <c r="G51" s="330"/>
      <c r="H51" s="137">
        <f>SUM(H6:H50)</f>
        <v>39</v>
      </c>
      <c r="I51" s="137">
        <f t="shared" ref="I51:J51" si="1">SUM(I6:I50)</f>
        <v>71</v>
      </c>
      <c r="J51" s="137">
        <f t="shared" si="1"/>
        <v>42</v>
      </c>
      <c r="K51" s="141">
        <f t="shared" si="0"/>
        <v>152</v>
      </c>
      <c r="L51" s="20"/>
      <c r="M51" s="20"/>
      <c r="N51" s="20"/>
    </row>
    <row r="52" spans="2:14" ht="7.5" hidden="1" customHeight="1" x14ac:dyDescent="0.25">
      <c r="B52" s="45"/>
      <c r="C52" s="45"/>
      <c r="D52" s="45"/>
      <c r="E52" s="45"/>
      <c r="F52" s="45"/>
      <c r="G52" s="45"/>
      <c r="H52" s="45"/>
      <c r="I52" s="45"/>
      <c r="J52" s="45"/>
      <c r="K52" s="45"/>
      <c r="L52" s="11"/>
      <c r="M52" s="11"/>
      <c r="N52" s="11"/>
    </row>
    <row r="53" spans="2:14" ht="50.25" hidden="1" customHeight="1" x14ac:dyDescent="0.25">
      <c r="B53" s="45"/>
      <c r="C53" s="45"/>
      <c r="D53" s="45"/>
      <c r="E53" s="45"/>
      <c r="F53" s="45"/>
      <c r="G53" s="45"/>
      <c r="H53" s="45"/>
      <c r="I53" s="45"/>
      <c r="J53" s="45"/>
      <c r="K53" s="45"/>
      <c r="L53" s="11"/>
      <c r="M53" s="11"/>
      <c r="N53" s="11"/>
    </row>
    <row r="54" spans="2:14" ht="50.25" customHeight="1" x14ac:dyDescent="0.25">
      <c r="B54" s="45"/>
      <c r="C54" s="45"/>
      <c r="D54" s="45"/>
      <c r="E54" s="45"/>
      <c r="F54" s="45"/>
      <c r="G54" s="45"/>
      <c r="H54" s="45"/>
      <c r="I54" s="45"/>
      <c r="J54" s="45"/>
      <c r="K54" s="45"/>
      <c r="L54" s="11"/>
      <c r="M54" s="11"/>
      <c r="N54" s="11"/>
    </row>
    <row r="65" spans="10:14" ht="50.25" customHeight="1" x14ac:dyDescent="0.25">
      <c r="N65" s="14">
        <f>J44+BRAZ!K516</f>
        <v>0</v>
      </c>
    </row>
    <row r="70" spans="10:14" ht="50.25" customHeight="1" x14ac:dyDescent="0.25">
      <c r="J70" s="14">
        <f>K51+BMAZ!J44+CTAZ!J51</f>
        <v>1317</v>
      </c>
    </row>
  </sheetData>
  <mergeCells count="42">
    <mergeCell ref="B2:K2"/>
    <mergeCell ref="B3:K3"/>
    <mergeCell ref="B4:B5"/>
    <mergeCell ref="C4:D5"/>
    <mergeCell ref="E4:E5"/>
    <mergeCell ref="F4:G4"/>
    <mergeCell ref="H4:K4"/>
    <mergeCell ref="B6:B11"/>
    <mergeCell ref="C6:C11"/>
    <mergeCell ref="D6:D8"/>
    <mergeCell ref="G6:G8"/>
    <mergeCell ref="D9:D11"/>
    <mergeCell ref="F9:F11"/>
    <mergeCell ref="F26:G30"/>
    <mergeCell ref="D31:D35"/>
    <mergeCell ref="F31:G35"/>
    <mergeCell ref="B12:B14"/>
    <mergeCell ref="C12:D14"/>
    <mergeCell ref="B15:B18"/>
    <mergeCell ref="C15:D18"/>
    <mergeCell ref="B19:B21"/>
    <mergeCell ref="C19:D21"/>
    <mergeCell ref="B42:B43"/>
    <mergeCell ref="C42:D43"/>
    <mergeCell ref="B22:B25"/>
    <mergeCell ref="C22:D25"/>
    <mergeCell ref="B26:B35"/>
    <mergeCell ref="C26:C35"/>
    <mergeCell ref="D26:D30"/>
    <mergeCell ref="B36:B37"/>
    <mergeCell ref="C36:D37"/>
    <mergeCell ref="C38:D38"/>
    <mergeCell ref="B39:B41"/>
    <mergeCell ref="C39:D41"/>
    <mergeCell ref="C50:D50"/>
    <mergeCell ref="B51:G51"/>
    <mergeCell ref="B44:B45"/>
    <mergeCell ref="C44:D45"/>
    <mergeCell ref="B46:B47"/>
    <mergeCell ref="C46:D47"/>
    <mergeCell ref="B48:B49"/>
    <mergeCell ref="C48:D49"/>
  </mergeCells>
  <printOptions horizontalCentered="1"/>
  <pageMargins left="0.47244094488188981" right="0" top="0.31496062992125984" bottom="0" header="0" footer="0"/>
  <pageSetup paperSize="9" scale="20" firstPageNumber="12" fitToHeight="3" orientation="landscape" useFirstPageNumber="1" r:id="rId1"/>
  <headerFooter differentFirst="1">
    <oddFooter>&amp;R&amp;48&amp;P</oddFooter>
  </headerFooter>
  <rowBreaks count="2" manualBreakCount="2">
    <brk id="21" min="1" max="10" man="1"/>
    <brk id="38" min="1" max="1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Y51"/>
  <sheetViews>
    <sheetView showGridLines="0" view="pageBreakPreview" zoomScale="23" zoomScaleNormal="23" zoomScaleSheetLayoutView="23" workbookViewId="0">
      <selection activeCell="AI9" sqref="AI9"/>
    </sheetView>
  </sheetViews>
  <sheetFormatPr defaultColWidth="9.140625" defaultRowHeight="50.25" customHeight="1" x14ac:dyDescent="0.25"/>
  <cols>
    <col min="1" max="1" width="6" style="56" customWidth="1"/>
    <col min="2" max="2" width="30.85546875" style="56" customWidth="1"/>
    <col min="3" max="3" width="53.5703125" style="63" customWidth="1"/>
    <col min="4" max="4" width="43" style="63" customWidth="1"/>
    <col min="5" max="5" width="190.7109375" style="63" customWidth="1"/>
    <col min="6" max="6" width="38.85546875" style="63" customWidth="1"/>
    <col min="7" max="7" width="41.28515625" style="63" customWidth="1"/>
    <col min="8" max="8" width="37.28515625" style="63" customWidth="1"/>
    <col min="9" max="9" width="44" style="56" customWidth="1"/>
    <col min="10" max="10" width="29.42578125" style="56" customWidth="1"/>
    <col min="11" max="11" width="21.85546875" style="56" bestFit="1" customWidth="1"/>
    <col min="12" max="12" width="16.85546875" style="56" bestFit="1" customWidth="1"/>
    <col min="13" max="15" width="9.140625" style="56"/>
    <col min="16" max="16" width="17.28515625" style="56" bestFit="1" customWidth="1"/>
    <col min="17" max="16384" width="9.140625" style="56"/>
  </cols>
  <sheetData>
    <row r="1" spans="1:12" ht="34.5" customHeight="1" x14ac:dyDescent="0.3">
      <c r="B1" s="57"/>
      <c r="C1" s="58"/>
      <c r="D1" s="58"/>
      <c r="E1" s="58"/>
      <c r="F1" s="58"/>
      <c r="G1" s="58"/>
      <c r="H1" s="58"/>
      <c r="I1" s="57"/>
      <c r="J1" s="57"/>
    </row>
    <row r="2" spans="1:12" ht="147" customHeight="1" x14ac:dyDescent="0.25">
      <c r="A2" s="59"/>
      <c r="B2" s="341" t="s">
        <v>4</v>
      </c>
      <c r="C2" s="341"/>
      <c r="D2" s="341"/>
      <c r="E2" s="341"/>
      <c r="F2" s="341"/>
      <c r="G2" s="341"/>
      <c r="H2" s="341"/>
      <c r="I2" s="341"/>
      <c r="J2" s="341"/>
    </row>
    <row r="3" spans="1:12" ht="69.75" customHeight="1" x14ac:dyDescent="0.25">
      <c r="A3" s="60"/>
      <c r="B3" s="337" t="s">
        <v>127</v>
      </c>
      <c r="C3" s="337"/>
      <c r="D3" s="337"/>
      <c r="E3" s="337"/>
      <c r="F3" s="337"/>
      <c r="G3" s="337"/>
      <c r="H3" s="337"/>
      <c r="I3" s="337"/>
      <c r="J3" s="337"/>
    </row>
    <row r="4" spans="1:12" ht="110.25" customHeight="1" x14ac:dyDescent="0.25">
      <c r="A4" s="60"/>
      <c r="B4" s="336" t="s">
        <v>18</v>
      </c>
      <c r="C4" s="337" t="s">
        <v>56</v>
      </c>
      <c r="D4" s="337"/>
      <c r="E4" s="337" t="s">
        <v>57</v>
      </c>
      <c r="F4" s="336" t="s">
        <v>58</v>
      </c>
      <c r="G4" s="336"/>
      <c r="H4" s="336" t="s">
        <v>59</v>
      </c>
      <c r="I4" s="336"/>
      <c r="J4" s="336"/>
    </row>
    <row r="5" spans="1:12" s="57" customFormat="1" ht="98.45" customHeight="1" x14ac:dyDescent="0.3">
      <c r="B5" s="336"/>
      <c r="C5" s="337"/>
      <c r="D5" s="337"/>
      <c r="E5" s="337"/>
      <c r="F5" s="138" t="s">
        <v>60</v>
      </c>
      <c r="G5" s="138" t="s">
        <v>117</v>
      </c>
      <c r="H5" s="138" t="s">
        <v>187</v>
      </c>
      <c r="I5" s="138" t="s">
        <v>188</v>
      </c>
      <c r="J5" s="138" t="s">
        <v>14</v>
      </c>
    </row>
    <row r="6" spans="1:12" s="57" customFormat="1" ht="135.75" customHeight="1" x14ac:dyDescent="0.3">
      <c r="B6" s="336" t="s">
        <v>23</v>
      </c>
      <c r="C6" s="336" t="s">
        <v>24</v>
      </c>
      <c r="D6" s="336" t="s">
        <v>121</v>
      </c>
      <c r="E6" s="72" t="s">
        <v>61</v>
      </c>
      <c r="F6" s="139" t="s">
        <v>62</v>
      </c>
      <c r="G6" s="340" t="s">
        <v>48</v>
      </c>
      <c r="H6" s="179">
        <v>0</v>
      </c>
      <c r="I6" s="179">
        <v>0</v>
      </c>
      <c r="J6" s="180">
        <f t="shared" ref="J6:J50" si="0">SUM(H6:I6)</f>
        <v>0</v>
      </c>
    </row>
    <row r="7" spans="1:12" s="57" customFormat="1" ht="150.75" customHeight="1" x14ac:dyDescent="0.3">
      <c r="B7" s="336"/>
      <c r="C7" s="336"/>
      <c r="D7" s="336"/>
      <c r="E7" s="72" t="s">
        <v>63</v>
      </c>
      <c r="F7" s="139" t="s">
        <v>62</v>
      </c>
      <c r="G7" s="340"/>
      <c r="H7" s="179">
        <v>0</v>
      </c>
      <c r="I7" s="179">
        <v>0</v>
      </c>
      <c r="J7" s="180">
        <f t="shared" si="0"/>
        <v>0</v>
      </c>
    </row>
    <row r="8" spans="1:12" s="57" customFormat="1" ht="75" customHeight="1" x14ac:dyDescent="0.3">
      <c r="B8" s="336"/>
      <c r="C8" s="336"/>
      <c r="D8" s="336"/>
      <c r="E8" s="72" t="s">
        <v>64</v>
      </c>
      <c r="F8" s="139" t="s">
        <v>65</v>
      </c>
      <c r="G8" s="340"/>
      <c r="H8" s="179">
        <v>0</v>
      </c>
      <c r="I8" s="179">
        <v>0</v>
      </c>
      <c r="J8" s="180">
        <f t="shared" si="0"/>
        <v>0</v>
      </c>
    </row>
    <row r="9" spans="1:12" s="57" customFormat="1" ht="129.75" customHeight="1" x14ac:dyDescent="0.5">
      <c r="B9" s="336"/>
      <c r="C9" s="336"/>
      <c r="D9" s="336" t="s">
        <v>117</v>
      </c>
      <c r="E9" s="72" t="s">
        <v>61</v>
      </c>
      <c r="F9" s="340" t="s">
        <v>48</v>
      </c>
      <c r="G9" s="139" t="s">
        <v>77</v>
      </c>
      <c r="H9" s="179">
        <v>0</v>
      </c>
      <c r="I9" s="179">
        <v>1</v>
      </c>
      <c r="J9" s="180">
        <f t="shared" si="0"/>
        <v>1</v>
      </c>
      <c r="L9" s="61"/>
    </row>
    <row r="10" spans="1:12" s="57" customFormat="1" ht="96.75" customHeight="1" x14ac:dyDescent="0.5">
      <c r="B10" s="336"/>
      <c r="C10" s="336"/>
      <c r="D10" s="336"/>
      <c r="E10" s="72" t="s">
        <v>63</v>
      </c>
      <c r="F10" s="340"/>
      <c r="G10" s="139" t="s">
        <v>77</v>
      </c>
      <c r="H10" s="179">
        <v>0</v>
      </c>
      <c r="I10" s="179">
        <v>0</v>
      </c>
      <c r="J10" s="180">
        <f t="shared" si="0"/>
        <v>0</v>
      </c>
      <c r="L10" s="61"/>
    </row>
    <row r="11" spans="1:12" s="57" customFormat="1" ht="77.25" customHeight="1" x14ac:dyDescent="0.5">
      <c r="B11" s="336"/>
      <c r="C11" s="336"/>
      <c r="D11" s="336"/>
      <c r="E11" s="72" t="s">
        <v>64</v>
      </c>
      <c r="F11" s="340"/>
      <c r="G11" s="139" t="s">
        <v>77</v>
      </c>
      <c r="H11" s="179">
        <v>0</v>
      </c>
      <c r="I11" s="179">
        <v>0</v>
      </c>
      <c r="J11" s="180">
        <f t="shared" si="0"/>
        <v>0</v>
      </c>
      <c r="L11" s="61"/>
    </row>
    <row r="12" spans="1:12" s="57" customFormat="1" ht="120" customHeight="1" x14ac:dyDescent="0.5">
      <c r="B12" s="336" t="s">
        <v>25</v>
      </c>
      <c r="C12" s="336" t="s">
        <v>26</v>
      </c>
      <c r="D12" s="336"/>
      <c r="E12" s="72" t="s">
        <v>66</v>
      </c>
      <c r="F12" s="139" t="s">
        <v>67</v>
      </c>
      <c r="G12" s="139" t="s">
        <v>67</v>
      </c>
      <c r="H12" s="179">
        <v>0</v>
      </c>
      <c r="I12" s="179">
        <v>0</v>
      </c>
      <c r="J12" s="180">
        <f t="shared" si="0"/>
        <v>0</v>
      </c>
      <c r="L12" s="61"/>
    </row>
    <row r="13" spans="1:12" s="57" customFormat="1" ht="96.75" customHeight="1" x14ac:dyDescent="0.5">
      <c r="B13" s="336"/>
      <c r="C13" s="336"/>
      <c r="D13" s="336"/>
      <c r="E13" s="72" t="s">
        <v>68</v>
      </c>
      <c r="F13" s="139" t="s">
        <v>69</v>
      </c>
      <c r="G13" s="139" t="s">
        <v>69</v>
      </c>
      <c r="H13" s="179">
        <v>0</v>
      </c>
      <c r="I13" s="179">
        <v>0</v>
      </c>
      <c r="J13" s="180">
        <f t="shared" si="0"/>
        <v>0</v>
      </c>
      <c r="L13" s="61"/>
    </row>
    <row r="14" spans="1:12" ht="79.5" customHeight="1" x14ac:dyDescent="0.5">
      <c r="B14" s="336"/>
      <c r="C14" s="336"/>
      <c r="D14" s="336"/>
      <c r="E14" s="72" t="s">
        <v>70</v>
      </c>
      <c r="F14" s="139" t="s">
        <v>71</v>
      </c>
      <c r="G14" s="139" t="s">
        <v>71</v>
      </c>
      <c r="H14" s="179">
        <v>0</v>
      </c>
      <c r="I14" s="179">
        <v>0</v>
      </c>
      <c r="J14" s="180">
        <f t="shared" si="0"/>
        <v>0</v>
      </c>
      <c r="L14" s="61"/>
    </row>
    <row r="15" spans="1:12" ht="75" customHeight="1" x14ac:dyDescent="0.5">
      <c r="B15" s="336" t="s">
        <v>27</v>
      </c>
      <c r="C15" s="336" t="s">
        <v>28</v>
      </c>
      <c r="D15" s="336"/>
      <c r="E15" s="72" t="s">
        <v>72</v>
      </c>
      <c r="F15" s="139" t="s">
        <v>67</v>
      </c>
      <c r="G15" s="139" t="s">
        <v>67</v>
      </c>
      <c r="H15" s="179">
        <v>0</v>
      </c>
      <c r="I15" s="179">
        <v>0</v>
      </c>
      <c r="J15" s="180">
        <f t="shared" si="0"/>
        <v>0</v>
      </c>
      <c r="L15" s="61"/>
    </row>
    <row r="16" spans="1:12" ht="71.25" customHeight="1" x14ac:dyDescent="0.5">
      <c r="B16" s="336"/>
      <c r="C16" s="336"/>
      <c r="D16" s="336"/>
      <c r="E16" s="72" t="s">
        <v>73</v>
      </c>
      <c r="F16" s="139" t="s">
        <v>74</v>
      </c>
      <c r="G16" s="139" t="s">
        <v>74</v>
      </c>
      <c r="H16" s="179">
        <v>0</v>
      </c>
      <c r="I16" s="179">
        <v>0</v>
      </c>
      <c r="J16" s="180">
        <f t="shared" si="0"/>
        <v>0</v>
      </c>
      <c r="L16" s="61"/>
    </row>
    <row r="17" spans="2:25" ht="75.75" customHeight="1" x14ac:dyDescent="0.5">
      <c r="B17" s="336"/>
      <c r="C17" s="336"/>
      <c r="D17" s="336"/>
      <c r="E17" s="72" t="s">
        <v>75</v>
      </c>
      <c r="F17" s="139" t="s">
        <v>67</v>
      </c>
      <c r="G17" s="139" t="s">
        <v>67</v>
      </c>
      <c r="H17" s="179">
        <v>0</v>
      </c>
      <c r="I17" s="179">
        <v>0</v>
      </c>
      <c r="J17" s="180">
        <f t="shared" si="0"/>
        <v>0</v>
      </c>
      <c r="L17" s="61"/>
    </row>
    <row r="18" spans="2:25" ht="64.5" customHeight="1" x14ac:dyDescent="0.5">
      <c r="B18" s="336"/>
      <c r="C18" s="336"/>
      <c r="D18" s="336"/>
      <c r="E18" s="72" t="s">
        <v>76</v>
      </c>
      <c r="F18" s="139" t="s">
        <v>77</v>
      </c>
      <c r="G18" s="139" t="s">
        <v>77</v>
      </c>
      <c r="H18" s="179">
        <v>0</v>
      </c>
      <c r="I18" s="179">
        <v>0</v>
      </c>
      <c r="J18" s="180">
        <f t="shared" si="0"/>
        <v>0</v>
      </c>
      <c r="L18" s="61"/>
    </row>
    <row r="19" spans="2:25" ht="105.75" customHeight="1" x14ac:dyDescent="0.5">
      <c r="B19" s="336" t="s">
        <v>29</v>
      </c>
      <c r="C19" s="336" t="s">
        <v>30</v>
      </c>
      <c r="D19" s="336"/>
      <c r="E19" s="72" t="s">
        <v>78</v>
      </c>
      <c r="F19" s="139" t="s">
        <v>77</v>
      </c>
      <c r="G19" s="139" t="s">
        <v>77</v>
      </c>
      <c r="H19" s="179">
        <v>0</v>
      </c>
      <c r="I19" s="179">
        <v>0</v>
      </c>
      <c r="J19" s="180">
        <f t="shared" si="0"/>
        <v>0</v>
      </c>
      <c r="L19" s="61"/>
    </row>
    <row r="20" spans="2:25" ht="96.75" customHeight="1" x14ac:dyDescent="0.5">
      <c r="B20" s="336"/>
      <c r="C20" s="336"/>
      <c r="D20" s="336"/>
      <c r="E20" s="72" t="s">
        <v>79</v>
      </c>
      <c r="F20" s="139" t="s">
        <v>67</v>
      </c>
      <c r="G20" s="139" t="s">
        <v>67</v>
      </c>
      <c r="H20" s="179">
        <v>0</v>
      </c>
      <c r="I20" s="179">
        <v>0</v>
      </c>
      <c r="J20" s="180">
        <f t="shared" si="0"/>
        <v>0</v>
      </c>
      <c r="L20" s="61"/>
    </row>
    <row r="21" spans="2:25" ht="120.75" customHeight="1" x14ac:dyDescent="0.5">
      <c r="B21" s="336"/>
      <c r="C21" s="336"/>
      <c r="D21" s="336"/>
      <c r="E21" s="72" t="s">
        <v>80</v>
      </c>
      <c r="F21" s="139" t="s">
        <v>81</v>
      </c>
      <c r="G21" s="139" t="s">
        <v>77</v>
      </c>
      <c r="H21" s="179">
        <v>0</v>
      </c>
      <c r="I21" s="179">
        <v>0</v>
      </c>
      <c r="J21" s="180">
        <f t="shared" si="0"/>
        <v>0</v>
      </c>
      <c r="L21" s="61"/>
    </row>
    <row r="22" spans="2:25" ht="96.75" customHeight="1" x14ac:dyDescent="0.5">
      <c r="B22" s="336" t="s">
        <v>31</v>
      </c>
      <c r="C22" s="336" t="s">
        <v>32</v>
      </c>
      <c r="D22" s="336"/>
      <c r="E22" s="72" t="s">
        <v>82</v>
      </c>
      <c r="F22" s="139" t="s">
        <v>83</v>
      </c>
      <c r="G22" s="139" t="s">
        <v>83</v>
      </c>
      <c r="H22" s="179">
        <v>21</v>
      </c>
      <c r="I22" s="179">
        <v>15</v>
      </c>
      <c r="J22" s="180">
        <f t="shared" si="0"/>
        <v>36</v>
      </c>
      <c r="L22" s="61"/>
    </row>
    <row r="23" spans="2:25" ht="96.75" customHeight="1" x14ac:dyDescent="0.5">
      <c r="B23" s="336"/>
      <c r="C23" s="336"/>
      <c r="D23" s="336"/>
      <c r="E23" s="72" t="s">
        <v>158</v>
      </c>
      <c r="F23" s="139" t="s">
        <v>84</v>
      </c>
      <c r="G23" s="139" t="s">
        <v>84</v>
      </c>
      <c r="H23" s="179">
        <v>11</v>
      </c>
      <c r="I23" s="179">
        <v>10</v>
      </c>
      <c r="J23" s="180">
        <f t="shared" si="0"/>
        <v>21</v>
      </c>
      <c r="L23" s="61"/>
    </row>
    <row r="24" spans="2:25" ht="96.75" customHeight="1" x14ac:dyDescent="0.5">
      <c r="B24" s="336"/>
      <c r="C24" s="336"/>
      <c r="D24" s="336"/>
      <c r="E24" s="72" t="s">
        <v>85</v>
      </c>
      <c r="F24" s="139" t="s">
        <v>84</v>
      </c>
      <c r="G24" s="139" t="s">
        <v>84</v>
      </c>
      <c r="H24" s="179">
        <v>8</v>
      </c>
      <c r="I24" s="179">
        <v>5</v>
      </c>
      <c r="J24" s="180">
        <f t="shared" si="0"/>
        <v>13</v>
      </c>
      <c r="L24" s="61"/>
    </row>
    <row r="25" spans="2:25" ht="96.75" customHeight="1" x14ac:dyDescent="0.5">
      <c r="B25" s="336"/>
      <c r="C25" s="336"/>
      <c r="D25" s="336"/>
      <c r="E25" s="72" t="s">
        <v>86</v>
      </c>
      <c r="F25" s="139" t="s">
        <v>67</v>
      </c>
      <c r="G25" s="139" t="s">
        <v>67</v>
      </c>
      <c r="H25" s="179">
        <v>2</v>
      </c>
      <c r="I25" s="179">
        <v>1</v>
      </c>
      <c r="J25" s="180">
        <f t="shared" si="0"/>
        <v>3</v>
      </c>
      <c r="L25" s="61"/>
    </row>
    <row r="26" spans="2:25" ht="84" customHeight="1" x14ac:dyDescent="0.5">
      <c r="B26" s="336" t="s">
        <v>33</v>
      </c>
      <c r="C26" s="336" t="s">
        <v>34</v>
      </c>
      <c r="D26" s="336" t="s">
        <v>121</v>
      </c>
      <c r="E26" s="72" t="s">
        <v>88</v>
      </c>
      <c r="F26" s="339" t="s">
        <v>77</v>
      </c>
      <c r="G26" s="339"/>
      <c r="H26" s="179">
        <v>0</v>
      </c>
      <c r="I26" s="179">
        <v>0</v>
      </c>
      <c r="J26" s="180">
        <f t="shared" si="0"/>
        <v>0</v>
      </c>
      <c r="L26" s="61"/>
    </row>
    <row r="27" spans="2:25" ht="84" customHeight="1" x14ac:dyDescent="0.5">
      <c r="B27" s="336"/>
      <c r="C27" s="336"/>
      <c r="D27" s="336"/>
      <c r="E27" s="72" t="s">
        <v>89</v>
      </c>
      <c r="F27" s="339"/>
      <c r="G27" s="339"/>
      <c r="H27" s="179">
        <v>0</v>
      </c>
      <c r="I27" s="179">
        <v>0</v>
      </c>
      <c r="J27" s="180">
        <f t="shared" si="0"/>
        <v>0</v>
      </c>
      <c r="L27" s="61"/>
    </row>
    <row r="28" spans="2:25" ht="84" customHeight="1" x14ac:dyDescent="0.5">
      <c r="B28" s="336"/>
      <c r="C28" s="336"/>
      <c r="D28" s="336"/>
      <c r="E28" s="72" t="s">
        <v>90</v>
      </c>
      <c r="F28" s="339"/>
      <c r="G28" s="339"/>
      <c r="H28" s="179">
        <v>0</v>
      </c>
      <c r="I28" s="179">
        <v>0</v>
      </c>
      <c r="J28" s="180">
        <f t="shared" si="0"/>
        <v>0</v>
      </c>
      <c r="L28" s="61"/>
    </row>
    <row r="29" spans="2:25" ht="84" customHeight="1" x14ac:dyDescent="0.5">
      <c r="B29" s="336"/>
      <c r="C29" s="336"/>
      <c r="D29" s="336"/>
      <c r="E29" s="72" t="s">
        <v>91</v>
      </c>
      <c r="F29" s="339"/>
      <c r="G29" s="339"/>
      <c r="H29" s="179">
        <v>0</v>
      </c>
      <c r="I29" s="179">
        <v>0</v>
      </c>
      <c r="J29" s="180">
        <f t="shared" si="0"/>
        <v>0</v>
      </c>
      <c r="L29" s="61"/>
    </row>
    <row r="30" spans="2:25" ht="84" customHeight="1" x14ac:dyDescent="0.5">
      <c r="B30" s="336"/>
      <c r="C30" s="336"/>
      <c r="D30" s="336"/>
      <c r="E30" s="72" t="s">
        <v>92</v>
      </c>
      <c r="F30" s="339"/>
      <c r="G30" s="339"/>
      <c r="H30" s="179">
        <v>0</v>
      </c>
      <c r="I30" s="179">
        <v>0</v>
      </c>
      <c r="J30" s="180">
        <f t="shared" si="0"/>
        <v>0</v>
      </c>
      <c r="L30" s="61"/>
    </row>
    <row r="31" spans="2:25" ht="84" customHeight="1" x14ac:dyDescent="0.5">
      <c r="B31" s="336"/>
      <c r="C31" s="336"/>
      <c r="D31" s="336" t="s">
        <v>117</v>
      </c>
      <c r="E31" s="72" t="s">
        <v>88</v>
      </c>
      <c r="F31" s="339" t="s">
        <v>123</v>
      </c>
      <c r="G31" s="339"/>
      <c r="H31" s="179">
        <v>0</v>
      </c>
      <c r="I31" s="179">
        <v>0</v>
      </c>
      <c r="J31" s="180">
        <f t="shared" si="0"/>
        <v>0</v>
      </c>
      <c r="K31" s="14"/>
      <c r="L31" s="61"/>
      <c r="M31" s="14"/>
      <c r="N31" s="14"/>
      <c r="O31" s="14"/>
      <c r="P31" s="14"/>
      <c r="Q31" s="14"/>
      <c r="R31" s="14"/>
      <c r="S31" s="14"/>
      <c r="T31" s="14"/>
      <c r="U31" s="14"/>
      <c r="V31" s="14"/>
      <c r="W31" s="14"/>
      <c r="X31" s="14"/>
      <c r="Y31" s="14"/>
    </row>
    <row r="32" spans="2:25" ht="84" customHeight="1" x14ac:dyDescent="0.5">
      <c r="B32" s="336"/>
      <c r="C32" s="336"/>
      <c r="D32" s="336"/>
      <c r="E32" s="72" t="s">
        <v>89</v>
      </c>
      <c r="F32" s="339"/>
      <c r="G32" s="339"/>
      <c r="H32" s="179">
        <v>0</v>
      </c>
      <c r="I32" s="179">
        <v>0</v>
      </c>
      <c r="J32" s="180">
        <f t="shared" si="0"/>
        <v>0</v>
      </c>
      <c r="K32" s="14"/>
      <c r="L32" s="61"/>
      <c r="M32" s="14"/>
      <c r="N32" s="14"/>
      <c r="O32" s="14"/>
      <c r="P32" s="14"/>
      <c r="Q32" s="14"/>
      <c r="R32" s="14"/>
      <c r="S32" s="14"/>
      <c r="T32" s="14"/>
      <c r="U32" s="14"/>
      <c r="V32" s="14"/>
      <c r="W32" s="14"/>
      <c r="X32" s="14"/>
      <c r="Y32" s="14"/>
    </row>
    <row r="33" spans="2:25" ht="84" customHeight="1" x14ac:dyDescent="0.5">
      <c r="B33" s="336"/>
      <c r="C33" s="336"/>
      <c r="D33" s="336"/>
      <c r="E33" s="72" t="s">
        <v>90</v>
      </c>
      <c r="F33" s="339"/>
      <c r="G33" s="339"/>
      <c r="H33" s="179">
        <v>0</v>
      </c>
      <c r="I33" s="179">
        <v>0</v>
      </c>
      <c r="J33" s="180">
        <f t="shared" si="0"/>
        <v>0</v>
      </c>
      <c r="K33" s="14"/>
      <c r="L33" s="61"/>
      <c r="M33" s="14"/>
      <c r="N33" s="14"/>
      <c r="O33" s="14"/>
      <c r="P33" s="14"/>
      <c r="Q33" s="14"/>
      <c r="R33" s="14"/>
      <c r="S33" s="14"/>
      <c r="T33" s="14"/>
      <c r="U33" s="14"/>
      <c r="V33" s="14"/>
      <c r="W33" s="14"/>
      <c r="X33" s="14"/>
      <c r="Y33" s="14"/>
    </row>
    <row r="34" spans="2:25" ht="84" customHeight="1" x14ac:dyDescent="0.5">
      <c r="B34" s="336"/>
      <c r="C34" s="336"/>
      <c r="D34" s="336"/>
      <c r="E34" s="72" t="s">
        <v>91</v>
      </c>
      <c r="F34" s="339"/>
      <c r="G34" s="339"/>
      <c r="H34" s="179">
        <v>0</v>
      </c>
      <c r="I34" s="179">
        <v>0</v>
      </c>
      <c r="J34" s="180">
        <f t="shared" si="0"/>
        <v>0</v>
      </c>
      <c r="K34" s="14"/>
      <c r="L34" s="61"/>
      <c r="M34" s="14"/>
      <c r="N34" s="14"/>
      <c r="O34" s="14"/>
      <c r="P34" s="14"/>
      <c r="Q34" s="14"/>
      <c r="R34" s="14"/>
      <c r="S34" s="14"/>
      <c r="T34" s="14"/>
      <c r="U34" s="14"/>
      <c r="V34" s="14"/>
      <c r="W34" s="14"/>
      <c r="X34" s="14"/>
      <c r="Y34" s="14"/>
    </row>
    <row r="35" spans="2:25" ht="84" customHeight="1" x14ac:dyDescent="0.5">
      <c r="B35" s="336"/>
      <c r="C35" s="336"/>
      <c r="D35" s="336"/>
      <c r="E35" s="72" t="s">
        <v>92</v>
      </c>
      <c r="F35" s="339"/>
      <c r="G35" s="339"/>
      <c r="H35" s="179">
        <v>0</v>
      </c>
      <c r="I35" s="179">
        <v>0</v>
      </c>
      <c r="J35" s="180">
        <f t="shared" si="0"/>
        <v>0</v>
      </c>
      <c r="K35" s="14"/>
      <c r="L35" s="61"/>
      <c r="M35" s="14"/>
      <c r="N35" s="14"/>
      <c r="O35" s="14"/>
      <c r="P35" s="14"/>
      <c r="Q35" s="14"/>
      <c r="R35" s="14"/>
      <c r="S35" s="14"/>
      <c r="T35" s="14"/>
      <c r="U35" s="14"/>
      <c r="V35" s="14"/>
      <c r="W35" s="14"/>
      <c r="X35" s="14"/>
      <c r="Y35" s="14"/>
    </row>
    <row r="36" spans="2:25" ht="84" customHeight="1" x14ac:dyDescent="0.5">
      <c r="B36" s="336" t="s">
        <v>93</v>
      </c>
      <c r="C36" s="336" t="s">
        <v>35</v>
      </c>
      <c r="D36" s="336"/>
      <c r="E36" s="72" t="s">
        <v>94</v>
      </c>
      <c r="F36" s="139" t="s">
        <v>95</v>
      </c>
      <c r="G36" s="139" t="s">
        <v>95</v>
      </c>
      <c r="H36" s="179">
        <v>25</v>
      </c>
      <c r="I36" s="179">
        <v>8</v>
      </c>
      <c r="J36" s="180">
        <f t="shared" si="0"/>
        <v>33</v>
      </c>
      <c r="L36" s="61"/>
    </row>
    <row r="37" spans="2:25" ht="84" customHeight="1" x14ac:dyDescent="0.5">
      <c r="B37" s="336"/>
      <c r="C37" s="336"/>
      <c r="D37" s="336"/>
      <c r="E37" s="72" t="s">
        <v>142</v>
      </c>
      <c r="F37" s="139" t="s">
        <v>84</v>
      </c>
      <c r="G37" s="139" t="s">
        <v>84</v>
      </c>
      <c r="H37" s="179">
        <v>7</v>
      </c>
      <c r="I37" s="179">
        <v>3</v>
      </c>
      <c r="J37" s="180">
        <f t="shared" si="0"/>
        <v>10</v>
      </c>
      <c r="L37" s="61"/>
    </row>
    <row r="38" spans="2:25" ht="84" customHeight="1" x14ac:dyDescent="0.5">
      <c r="B38" s="138" t="s">
        <v>36</v>
      </c>
      <c r="C38" s="338" t="s">
        <v>37</v>
      </c>
      <c r="D38" s="338"/>
      <c r="E38" s="72" t="s">
        <v>97</v>
      </c>
      <c r="F38" s="139" t="s">
        <v>95</v>
      </c>
      <c r="G38" s="139" t="s">
        <v>95</v>
      </c>
      <c r="H38" s="179">
        <v>3</v>
      </c>
      <c r="I38" s="179">
        <v>1</v>
      </c>
      <c r="J38" s="180">
        <f t="shared" si="0"/>
        <v>4</v>
      </c>
      <c r="L38" s="61"/>
    </row>
    <row r="39" spans="2:25" ht="96.75" customHeight="1" x14ac:dyDescent="0.5">
      <c r="B39" s="336" t="s">
        <v>38</v>
      </c>
      <c r="C39" s="336" t="s">
        <v>144</v>
      </c>
      <c r="D39" s="336"/>
      <c r="E39" s="72" t="s">
        <v>98</v>
      </c>
      <c r="F39" s="139" t="s">
        <v>99</v>
      </c>
      <c r="G39" s="139" t="s">
        <v>99</v>
      </c>
      <c r="H39" s="179">
        <v>0</v>
      </c>
      <c r="I39" s="179">
        <v>0</v>
      </c>
      <c r="J39" s="180">
        <f t="shared" si="0"/>
        <v>0</v>
      </c>
      <c r="L39" s="61"/>
    </row>
    <row r="40" spans="2:25" ht="96.75" customHeight="1" x14ac:dyDescent="0.5">
      <c r="B40" s="336"/>
      <c r="C40" s="336"/>
      <c r="D40" s="336"/>
      <c r="E40" s="72" t="s">
        <v>100</v>
      </c>
      <c r="F40" s="139" t="s">
        <v>53</v>
      </c>
      <c r="G40" s="139" t="s">
        <v>53</v>
      </c>
      <c r="H40" s="179">
        <v>0</v>
      </c>
      <c r="I40" s="179">
        <v>0</v>
      </c>
      <c r="J40" s="180">
        <f t="shared" si="0"/>
        <v>0</v>
      </c>
      <c r="L40" s="61"/>
    </row>
    <row r="41" spans="2:25" ht="69" customHeight="1" x14ac:dyDescent="0.5">
      <c r="B41" s="336"/>
      <c r="C41" s="336"/>
      <c r="D41" s="336"/>
      <c r="E41" s="72" t="s">
        <v>101</v>
      </c>
      <c r="F41" s="139" t="s">
        <v>102</v>
      </c>
      <c r="G41" s="139" t="s">
        <v>102</v>
      </c>
      <c r="H41" s="179">
        <v>0</v>
      </c>
      <c r="I41" s="179">
        <v>0</v>
      </c>
      <c r="J41" s="180">
        <f t="shared" si="0"/>
        <v>0</v>
      </c>
      <c r="L41" s="61"/>
    </row>
    <row r="42" spans="2:25" ht="71.25" customHeight="1" x14ac:dyDescent="0.5">
      <c r="B42" s="336" t="s">
        <v>39</v>
      </c>
      <c r="C42" s="336" t="s">
        <v>40</v>
      </c>
      <c r="D42" s="336"/>
      <c r="E42" s="72" t="s">
        <v>125</v>
      </c>
      <c r="F42" s="139" t="s">
        <v>102</v>
      </c>
      <c r="G42" s="139" t="s">
        <v>102</v>
      </c>
      <c r="H42" s="179">
        <v>0</v>
      </c>
      <c r="I42" s="179">
        <v>0</v>
      </c>
      <c r="J42" s="180">
        <f t="shared" si="0"/>
        <v>0</v>
      </c>
      <c r="L42" s="61"/>
    </row>
    <row r="43" spans="2:25" ht="96.75" customHeight="1" x14ac:dyDescent="0.5">
      <c r="B43" s="336"/>
      <c r="C43" s="336"/>
      <c r="D43" s="336"/>
      <c r="E43" s="72" t="s">
        <v>104</v>
      </c>
      <c r="F43" s="139" t="s">
        <v>102</v>
      </c>
      <c r="G43" s="139" t="s">
        <v>102</v>
      </c>
      <c r="H43" s="179">
        <v>0</v>
      </c>
      <c r="I43" s="179">
        <v>0</v>
      </c>
      <c r="J43" s="180">
        <f t="shared" si="0"/>
        <v>0</v>
      </c>
      <c r="L43" s="61"/>
    </row>
    <row r="44" spans="2:25" ht="79.5" customHeight="1" x14ac:dyDescent="0.5">
      <c r="B44" s="336" t="s">
        <v>41</v>
      </c>
      <c r="C44" s="336" t="s">
        <v>42</v>
      </c>
      <c r="D44" s="336"/>
      <c r="E44" s="72" t="s">
        <v>105</v>
      </c>
      <c r="F44" s="139" t="s">
        <v>67</v>
      </c>
      <c r="G44" s="139" t="s">
        <v>67</v>
      </c>
      <c r="H44" s="179">
        <v>0</v>
      </c>
      <c r="I44" s="179">
        <v>0</v>
      </c>
      <c r="J44" s="180">
        <f t="shared" si="0"/>
        <v>0</v>
      </c>
      <c r="L44" s="61"/>
    </row>
    <row r="45" spans="2:25" ht="96.75" customHeight="1" x14ac:dyDescent="0.5">
      <c r="B45" s="336"/>
      <c r="C45" s="336"/>
      <c r="D45" s="336"/>
      <c r="E45" s="72" t="s">
        <v>106</v>
      </c>
      <c r="F45" s="139" t="s">
        <v>67</v>
      </c>
      <c r="G45" s="139" t="s">
        <v>67</v>
      </c>
      <c r="H45" s="179">
        <v>0</v>
      </c>
      <c r="I45" s="179">
        <v>0</v>
      </c>
      <c r="J45" s="180">
        <f t="shared" si="0"/>
        <v>0</v>
      </c>
      <c r="L45" s="61"/>
    </row>
    <row r="46" spans="2:25" ht="73.5" customHeight="1" x14ac:dyDescent="0.5">
      <c r="B46" s="336" t="s">
        <v>43</v>
      </c>
      <c r="C46" s="336" t="s">
        <v>44</v>
      </c>
      <c r="D46" s="336"/>
      <c r="E46" s="72" t="s">
        <v>107</v>
      </c>
      <c r="F46" s="139" t="s">
        <v>108</v>
      </c>
      <c r="G46" s="139" t="s">
        <v>108</v>
      </c>
      <c r="H46" s="179">
        <v>0</v>
      </c>
      <c r="I46" s="179">
        <v>0</v>
      </c>
      <c r="J46" s="180">
        <f t="shared" si="0"/>
        <v>0</v>
      </c>
      <c r="L46" s="61"/>
    </row>
    <row r="47" spans="2:25" ht="73.5" customHeight="1" x14ac:dyDescent="0.5">
      <c r="B47" s="336"/>
      <c r="C47" s="336"/>
      <c r="D47" s="336"/>
      <c r="E47" s="72" t="s">
        <v>109</v>
      </c>
      <c r="F47" s="139" t="s">
        <v>110</v>
      </c>
      <c r="G47" s="139" t="s">
        <v>110</v>
      </c>
      <c r="H47" s="179">
        <v>0</v>
      </c>
      <c r="I47" s="179">
        <v>0</v>
      </c>
      <c r="J47" s="180">
        <f t="shared" si="0"/>
        <v>0</v>
      </c>
      <c r="L47" s="61"/>
    </row>
    <row r="48" spans="2:25" ht="96.75" customHeight="1" x14ac:dyDescent="0.5">
      <c r="B48" s="336" t="s">
        <v>45</v>
      </c>
      <c r="C48" s="336" t="s">
        <v>111</v>
      </c>
      <c r="D48" s="336"/>
      <c r="E48" s="72" t="s">
        <v>112</v>
      </c>
      <c r="F48" s="139" t="s">
        <v>95</v>
      </c>
      <c r="G48" s="139" t="s">
        <v>95</v>
      </c>
      <c r="H48" s="179">
        <v>0</v>
      </c>
      <c r="I48" s="179">
        <v>0</v>
      </c>
      <c r="J48" s="180">
        <f t="shared" si="0"/>
        <v>0</v>
      </c>
      <c r="L48" s="61"/>
    </row>
    <row r="49" spans="2:12" ht="66.75" customHeight="1" x14ac:dyDescent="0.5">
      <c r="B49" s="336"/>
      <c r="C49" s="336"/>
      <c r="D49" s="336"/>
      <c r="E49" s="72" t="s">
        <v>113</v>
      </c>
      <c r="F49" s="139" t="s">
        <v>84</v>
      </c>
      <c r="G49" s="139" t="s">
        <v>84</v>
      </c>
      <c r="H49" s="179">
        <v>0</v>
      </c>
      <c r="I49" s="179">
        <v>0</v>
      </c>
      <c r="J49" s="180">
        <f t="shared" si="0"/>
        <v>0</v>
      </c>
      <c r="L49" s="61"/>
    </row>
    <row r="50" spans="2:12" ht="137.25" customHeight="1" x14ac:dyDescent="0.5">
      <c r="B50" s="138" t="s">
        <v>46</v>
      </c>
      <c r="C50" s="336" t="s">
        <v>47</v>
      </c>
      <c r="D50" s="336"/>
      <c r="E50" s="72" t="s">
        <v>114</v>
      </c>
      <c r="F50" s="139" t="s">
        <v>67</v>
      </c>
      <c r="G50" s="139" t="s">
        <v>67</v>
      </c>
      <c r="H50" s="179">
        <v>9</v>
      </c>
      <c r="I50" s="179">
        <v>7</v>
      </c>
      <c r="J50" s="180">
        <f t="shared" si="0"/>
        <v>16</v>
      </c>
      <c r="L50" s="61"/>
    </row>
    <row r="51" spans="2:12" s="62" customFormat="1" ht="108.75" customHeight="1" x14ac:dyDescent="0.85">
      <c r="B51" s="337" t="s">
        <v>115</v>
      </c>
      <c r="C51" s="337"/>
      <c r="D51" s="337"/>
      <c r="E51" s="337"/>
      <c r="F51" s="337"/>
      <c r="G51" s="337"/>
      <c r="H51" s="137">
        <f>SUM(H6:H50)</f>
        <v>86</v>
      </c>
      <c r="I51" s="137">
        <f>SUM(I6:I50)</f>
        <v>51</v>
      </c>
      <c r="J51" s="137">
        <f t="shared" ref="J51" si="1">SUM(J6:J50)</f>
        <v>137</v>
      </c>
    </row>
  </sheetData>
  <mergeCells count="42">
    <mergeCell ref="B2:J2"/>
    <mergeCell ref="B3:J3"/>
    <mergeCell ref="B4:B5"/>
    <mergeCell ref="C4:D5"/>
    <mergeCell ref="E4:E5"/>
    <mergeCell ref="F4:G4"/>
    <mergeCell ref="H4:J4"/>
    <mergeCell ref="B6:B11"/>
    <mergeCell ref="C6:C11"/>
    <mergeCell ref="D6:D8"/>
    <mergeCell ref="G6:G8"/>
    <mergeCell ref="D9:D11"/>
    <mergeCell ref="F9:F11"/>
    <mergeCell ref="F26:G30"/>
    <mergeCell ref="D31:D35"/>
    <mergeCell ref="F31:G35"/>
    <mergeCell ref="B12:B14"/>
    <mergeCell ref="C12:D14"/>
    <mergeCell ref="B15:B18"/>
    <mergeCell ref="C15:D18"/>
    <mergeCell ref="B19:B21"/>
    <mergeCell ref="C19:D21"/>
    <mergeCell ref="B42:B43"/>
    <mergeCell ref="C42:D43"/>
    <mergeCell ref="B22:B25"/>
    <mergeCell ref="C22:D25"/>
    <mergeCell ref="B26:B35"/>
    <mergeCell ref="C26:C35"/>
    <mergeCell ref="D26:D30"/>
    <mergeCell ref="B36:B37"/>
    <mergeCell ref="C36:D37"/>
    <mergeCell ref="C38:D38"/>
    <mergeCell ref="B39:B41"/>
    <mergeCell ref="C39:D41"/>
    <mergeCell ref="C50:D50"/>
    <mergeCell ref="B51:G51"/>
    <mergeCell ref="B44:B45"/>
    <mergeCell ref="C44:D45"/>
    <mergeCell ref="B46:B47"/>
    <mergeCell ref="C46:D47"/>
    <mergeCell ref="B48:B49"/>
    <mergeCell ref="C48:D49"/>
  </mergeCells>
  <pageMargins left="0.51181102362204722" right="0.19685039370078741" top="0.23622047244094491" bottom="0.23622047244094491" header="0" footer="0"/>
  <pageSetup paperSize="9" scale="27" firstPageNumber="15" fitToHeight="3" orientation="landscape" useFirstPageNumber="1" r:id="rId1"/>
  <headerFooter>
    <oddFooter>&amp;R&amp;36&amp;P</oddFooter>
  </headerFooter>
  <rowBreaks count="2" manualBreakCount="2">
    <brk id="21" min="1" max="9" man="1"/>
    <brk id="41" min="1" max="9"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59"/>
  <sheetViews>
    <sheetView view="pageBreakPreview" zoomScale="70" zoomScaleNormal="70" zoomScaleSheetLayoutView="70" workbookViewId="0">
      <selection activeCell="N33" sqref="N33"/>
    </sheetView>
  </sheetViews>
  <sheetFormatPr defaultRowHeight="15" x14ac:dyDescent="0.25"/>
  <cols>
    <col min="1" max="1" width="2.140625" style="14" customWidth="1"/>
    <col min="2" max="2" width="15.42578125" style="14" customWidth="1"/>
    <col min="3" max="3" width="15.5703125" style="14" customWidth="1"/>
    <col min="4" max="4" width="20" style="14" customWidth="1"/>
    <col min="5" max="5" width="29.5703125" style="14" customWidth="1"/>
    <col min="6" max="6" width="20.42578125" style="14" customWidth="1"/>
    <col min="7" max="8" width="28" style="14" customWidth="1"/>
    <col min="9" max="9" width="2" style="14" customWidth="1"/>
    <col min="10" max="10" width="9.140625" style="156"/>
    <col min="11" max="11" width="9.140625" style="14"/>
    <col min="12" max="12" width="12.140625" style="14" customWidth="1"/>
    <col min="13" max="16384" width="9.140625" style="14"/>
  </cols>
  <sheetData>
    <row r="1" spans="2:12" ht="9" customHeight="1" thickBot="1" x14ac:dyDescent="0.3"/>
    <row r="2" spans="2:12" ht="56.25" customHeight="1" x14ac:dyDescent="0.3">
      <c r="B2" s="362" t="s">
        <v>413</v>
      </c>
      <c r="C2" s="363"/>
      <c r="D2" s="363"/>
      <c r="E2" s="363"/>
      <c r="F2" s="363"/>
      <c r="G2" s="363"/>
      <c r="H2" s="364"/>
      <c r="I2" s="157"/>
      <c r="J2" s="14"/>
    </row>
    <row r="3" spans="2:12" s="161" customFormat="1" ht="63" customHeight="1" x14ac:dyDescent="0.35">
      <c r="B3" s="181" t="s">
        <v>19</v>
      </c>
      <c r="C3" s="158" t="s">
        <v>135</v>
      </c>
      <c r="D3" s="158" t="s">
        <v>191</v>
      </c>
      <c r="E3" s="158" t="s">
        <v>192</v>
      </c>
      <c r="F3" s="158" t="s">
        <v>191</v>
      </c>
      <c r="G3" s="158" t="s">
        <v>193</v>
      </c>
      <c r="H3" s="182" t="s">
        <v>191</v>
      </c>
      <c r="I3" s="159"/>
      <c r="J3" s="160"/>
    </row>
    <row r="4" spans="2:12" ht="26.25" customHeight="1" x14ac:dyDescent="0.3">
      <c r="B4" s="361" t="s">
        <v>152</v>
      </c>
      <c r="C4" s="359" t="s">
        <v>194</v>
      </c>
      <c r="D4" s="346">
        <f>+F4+F12+F16</f>
        <v>2541</v>
      </c>
      <c r="E4" s="359" t="s">
        <v>195</v>
      </c>
      <c r="F4" s="359">
        <f>SUM(H4:H11)</f>
        <v>877</v>
      </c>
      <c r="G4" s="186" t="s">
        <v>196</v>
      </c>
      <c r="H4" s="183">
        <v>353</v>
      </c>
      <c r="I4" s="162"/>
      <c r="J4" s="163"/>
      <c r="K4" s="164"/>
      <c r="L4" s="164"/>
    </row>
    <row r="5" spans="2:12" ht="25.5" customHeight="1" x14ac:dyDescent="0.3">
      <c r="B5" s="361"/>
      <c r="C5" s="359"/>
      <c r="D5" s="346"/>
      <c r="E5" s="359"/>
      <c r="F5" s="359"/>
      <c r="G5" s="186" t="s">
        <v>197</v>
      </c>
      <c r="H5" s="183">
        <v>72</v>
      </c>
      <c r="I5" s="162"/>
      <c r="J5" s="163"/>
      <c r="K5" s="164"/>
      <c r="L5" s="164"/>
    </row>
    <row r="6" spans="2:12" ht="25.5" customHeight="1" x14ac:dyDescent="0.3">
      <c r="B6" s="361"/>
      <c r="C6" s="359"/>
      <c r="D6" s="346"/>
      <c r="E6" s="359"/>
      <c r="F6" s="359"/>
      <c r="G6" s="186" t="s">
        <v>198</v>
      </c>
      <c r="H6" s="183">
        <v>78</v>
      </c>
      <c r="I6" s="162"/>
      <c r="J6" s="163"/>
      <c r="K6" s="164"/>
      <c r="L6" s="164"/>
    </row>
    <row r="7" spans="2:12" ht="25.5" customHeight="1" x14ac:dyDescent="0.3">
      <c r="B7" s="361"/>
      <c r="C7" s="359"/>
      <c r="D7" s="346"/>
      <c r="E7" s="359"/>
      <c r="F7" s="359"/>
      <c r="G7" s="186" t="s">
        <v>199</v>
      </c>
      <c r="H7" s="183">
        <v>122</v>
      </c>
      <c r="I7" s="162"/>
      <c r="J7" s="163"/>
      <c r="K7" s="164"/>
      <c r="L7" s="164"/>
    </row>
    <row r="8" spans="2:12" ht="25.5" customHeight="1" x14ac:dyDescent="0.3">
      <c r="B8" s="361"/>
      <c r="C8" s="359"/>
      <c r="D8" s="346"/>
      <c r="E8" s="359"/>
      <c r="F8" s="359"/>
      <c r="G8" s="186" t="s">
        <v>200</v>
      </c>
      <c r="H8" s="183">
        <v>96</v>
      </c>
      <c r="I8" s="162"/>
      <c r="J8" s="163"/>
      <c r="K8" s="164"/>
      <c r="L8" s="164"/>
    </row>
    <row r="9" spans="2:12" ht="25.5" customHeight="1" x14ac:dyDescent="0.3">
      <c r="B9" s="361"/>
      <c r="C9" s="359"/>
      <c r="D9" s="346"/>
      <c r="E9" s="359"/>
      <c r="F9" s="359"/>
      <c r="G9" s="186" t="s">
        <v>201</v>
      </c>
      <c r="H9" s="183">
        <v>70</v>
      </c>
      <c r="I9" s="162"/>
      <c r="J9" s="163"/>
      <c r="K9" s="164"/>
      <c r="L9" s="164"/>
    </row>
    <row r="10" spans="2:12" ht="25.5" customHeight="1" x14ac:dyDescent="0.3">
      <c r="B10" s="361"/>
      <c r="C10" s="359"/>
      <c r="D10" s="346"/>
      <c r="E10" s="359"/>
      <c r="F10" s="359"/>
      <c r="G10" s="186" t="s">
        <v>202</v>
      </c>
      <c r="H10" s="183">
        <v>29</v>
      </c>
      <c r="I10" s="162"/>
      <c r="J10" s="163"/>
      <c r="K10" s="164"/>
      <c r="L10" s="164"/>
    </row>
    <row r="11" spans="2:12" ht="25.5" customHeight="1" x14ac:dyDescent="0.3">
      <c r="B11" s="361"/>
      <c r="C11" s="359"/>
      <c r="D11" s="346"/>
      <c r="E11" s="359"/>
      <c r="F11" s="359"/>
      <c r="G11" s="186" t="s">
        <v>203</v>
      </c>
      <c r="H11" s="183">
        <v>57</v>
      </c>
      <c r="I11" s="162"/>
      <c r="J11" s="163"/>
      <c r="K11" s="164"/>
      <c r="L11" s="164"/>
    </row>
    <row r="12" spans="2:12" ht="25.5" customHeight="1" x14ac:dyDescent="0.3">
      <c r="B12" s="361"/>
      <c r="C12" s="359"/>
      <c r="D12" s="346"/>
      <c r="E12" s="359" t="s">
        <v>204</v>
      </c>
      <c r="F12" s="359">
        <f>SUM(H12:H15)</f>
        <v>431</v>
      </c>
      <c r="G12" s="186" t="s">
        <v>205</v>
      </c>
      <c r="H12" s="183">
        <v>77</v>
      </c>
      <c r="I12" s="162"/>
      <c r="J12" s="163"/>
      <c r="K12" s="164"/>
      <c r="L12" s="164"/>
    </row>
    <row r="13" spans="2:12" ht="25.5" customHeight="1" x14ac:dyDescent="0.3">
      <c r="B13" s="361"/>
      <c r="C13" s="359"/>
      <c r="D13" s="346"/>
      <c r="E13" s="359"/>
      <c r="F13" s="359"/>
      <c r="G13" s="186" t="s">
        <v>206</v>
      </c>
      <c r="H13" s="183">
        <v>131</v>
      </c>
      <c r="I13" s="162"/>
      <c r="J13" s="163"/>
      <c r="K13" s="164"/>
      <c r="L13" s="164"/>
    </row>
    <row r="14" spans="2:12" ht="27" customHeight="1" x14ac:dyDescent="0.3">
      <c r="B14" s="361"/>
      <c r="C14" s="359"/>
      <c r="D14" s="346"/>
      <c r="E14" s="359"/>
      <c r="F14" s="359"/>
      <c r="G14" s="186" t="s">
        <v>207</v>
      </c>
      <c r="H14" s="183">
        <v>165</v>
      </c>
      <c r="I14" s="162"/>
      <c r="J14" s="163"/>
      <c r="K14" s="164"/>
      <c r="L14" s="164"/>
    </row>
    <row r="15" spans="2:12" ht="27" customHeight="1" x14ac:dyDescent="0.3">
      <c r="B15" s="361"/>
      <c r="C15" s="359"/>
      <c r="D15" s="346"/>
      <c r="E15" s="359"/>
      <c r="F15" s="359"/>
      <c r="G15" s="186" t="s">
        <v>208</v>
      </c>
      <c r="H15" s="183">
        <v>58</v>
      </c>
      <c r="I15" s="162"/>
      <c r="J15" s="163"/>
      <c r="K15" s="164"/>
      <c r="L15" s="164"/>
    </row>
    <row r="16" spans="2:12" ht="27" customHeight="1" x14ac:dyDescent="0.3">
      <c r="B16" s="361"/>
      <c r="C16" s="359"/>
      <c r="D16" s="346"/>
      <c r="E16" s="359" t="s">
        <v>209</v>
      </c>
      <c r="F16" s="359">
        <f>SUM(H16:H23)</f>
        <v>1233</v>
      </c>
      <c r="G16" s="186" t="s">
        <v>210</v>
      </c>
      <c r="H16" s="183">
        <v>278</v>
      </c>
      <c r="I16" s="162"/>
      <c r="J16" s="163"/>
      <c r="K16" s="164"/>
      <c r="L16" s="164"/>
    </row>
    <row r="17" spans="2:12" ht="27" customHeight="1" x14ac:dyDescent="0.3">
      <c r="B17" s="361"/>
      <c r="C17" s="359"/>
      <c r="D17" s="346"/>
      <c r="E17" s="359"/>
      <c r="F17" s="359"/>
      <c r="G17" s="186" t="s">
        <v>211</v>
      </c>
      <c r="H17" s="183">
        <v>85</v>
      </c>
      <c r="I17" s="162"/>
      <c r="J17" s="163"/>
      <c r="K17" s="164"/>
      <c r="L17" s="164"/>
    </row>
    <row r="18" spans="2:12" ht="27" customHeight="1" x14ac:dyDescent="0.3">
      <c r="B18" s="361"/>
      <c r="C18" s="359"/>
      <c r="D18" s="346"/>
      <c r="E18" s="359"/>
      <c r="F18" s="359"/>
      <c r="G18" s="186" t="s">
        <v>212</v>
      </c>
      <c r="H18" s="183">
        <v>141</v>
      </c>
      <c r="I18" s="162"/>
      <c r="J18" s="163"/>
    </row>
    <row r="19" spans="2:12" ht="27" customHeight="1" x14ac:dyDescent="0.3">
      <c r="B19" s="361"/>
      <c r="C19" s="359"/>
      <c r="D19" s="346"/>
      <c r="E19" s="359"/>
      <c r="F19" s="359"/>
      <c r="G19" s="186" t="s">
        <v>213</v>
      </c>
      <c r="H19" s="183">
        <v>112</v>
      </c>
      <c r="I19" s="162"/>
      <c r="J19" s="163"/>
    </row>
    <row r="20" spans="2:12" ht="27" customHeight="1" x14ac:dyDescent="0.3">
      <c r="B20" s="361"/>
      <c r="C20" s="359"/>
      <c r="D20" s="346"/>
      <c r="E20" s="359"/>
      <c r="F20" s="359"/>
      <c r="G20" s="186" t="s">
        <v>214</v>
      </c>
      <c r="H20" s="183">
        <v>153</v>
      </c>
      <c r="I20" s="162"/>
      <c r="J20" s="163"/>
    </row>
    <row r="21" spans="2:12" ht="27" customHeight="1" x14ac:dyDescent="0.3">
      <c r="B21" s="361"/>
      <c r="C21" s="359"/>
      <c r="D21" s="346"/>
      <c r="E21" s="359"/>
      <c r="F21" s="359"/>
      <c r="G21" s="186" t="s">
        <v>215</v>
      </c>
      <c r="H21" s="183">
        <v>181</v>
      </c>
      <c r="I21" s="162"/>
      <c r="J21" s="163"/>
    </row>
    <row r="22" spans="2:12" ht="27" customHeight="1" x14ac:dyDescent="0.3">
      <c r="B22" s="361"/>
      <c r="C22" s="359"/>
      <c r="D22" s="346"/>
      <c r="E22" s="359"/>
      <c r="F22" s="359"/>
      <c r="G22" s="186" t="s">
        <v>216</v>
      </c>
      <c r="H22" s="183">
        <v>74</v>
      </c>
      <c r="I22" s="162"/>
      <c r="J22" s="163"/>
    </row>
    <row r="23" spans="2:12" ht="27" customHeight="1" x14ac:dyDescent="0.3">
      <c r="B23" s="361"/>
      <c r="C23" s="359"/>
      <c r="D23" s="346"/>
      <c r="E23" s="359"/>
      <c r="F23" s="359"/>
      <c r="G23" s="186" t="s">
        <v>217</v>
      </c>
      <c r="H23" s="183">
        <v>209</v>
      </c>
      <c r="I23" s="162"/>
      <c r="J23" s="163"/>
      <c r="K23" s="164"/>
      <c r="L23" s="164"/>
    </row>
    <row r="24" spans="2:12" ht="21.75" customHeight="1" x14ac:dyDescent="0.3">
      <c r="B24" s="361"/>
      <c r="C24" s="356" t="s">
        <v>218</v>
      </c>
      <c r="D24" s="346">
        <f>+F24+F30+F35</f>
        <v>1037</v>
      </c>
      <c r="E24" s="359" t="s">
        <v>219</v>
      </c>
      <c r="F24" s="359">
        <f>+H24+H25+H26+H27+H28+H29</f>
        <v>488</v>
      </c>
      <c r="G24" s="186" t="s">
        <v>220</v>
      </c>
      <c r="H24" s="183">
        <v>33</v>
      </c>
      <c r="I24" s="162"/>
    </row>
    <row r="25" spans="2:12" ht="21.75" customHeight="1" x14ac:dyDescent="0.3">
      <c r="B25" s="361"/>
      <c r="C25" s="356"/>
      <c r="D25" s="346"/>
      <c r="E25" s="359"/>
      <c r="F25" s="359"/>
      <c r="G25" s="186" t="s">
        <v>221</v>
      </c>
      <c r="H25" s="183">
        <v>138</v>
      </c>
      <c r="I25" s="162"/>
    </row>
    <row r="26" spans="2:12" ht="21.75" customHeight="1" x14ac:dyDescent="0.3">
      <c r="B26" s="361"/>
      <c r="C26" s="356"/>
      <c r="D26" s="346"/>
      <c r="E26" s="359"/>
      <c r="F26" s="359"/>
      <c r="G26" s="186" t="s">
        <v>222</v>
      </c>
      <c r="H26" s="183">
        <v>88</v>
      </c>
      <c r="I26" s="162"/>
    </row>
    <row r="27" spans="2:12" ht="21.75" customHeight="1" x14ac:dyDescent="0.3">
      <c r="B27" s="361"/>
      <c r="C27" s="356"/>
      <c r="D27" s="346"/>
      <c r="E27" s="359"/>
      <c r="F27" s="359"/>
      <c r="G27" s="186" t="s">
        <v>223</v>
      </c>
      <c r="H27" s="183">
        <v>84</v>
      </c>
      <c r="I27" s="162"/>
    </row>
    <row r="28" spans="2:12" ht="21.75" customHeight="1" x14ac:dyDescent="0.3">
      <c r="B28" s="361"/>
      <c r="C28" s="356"/>
      <c r="D28" s="346"/>
      <c r="E28" s="359"/>
      <c r="F28" s="359"/>
      <c r="G28" s="186" t="s">
        <v>224</v>
      </c>
      <c r="H28" s="183">
        <v>74</v>
      </c>
      <c r="I28" s="162"/>
    </row>
    <row r="29" spans="2:12" ht="21.75" customHeight="1" x14ac:dyDescent="0.3">
      <c r="B29" s="361"/>
      <c r="C29" s="356"/>
      <c r="D29" s="346"/>
      <c r="E29" s="359"/>
      <c r="F29" s="359"/>
      <c r="G29" s="186" t="s">
        <v>225</v>
      </c>
      <c r="H29" s="183">
        <v>71</v>
      </c>
      <c r="I29" s="162"/>
    </row>
    <row r="30" spans="2:12" ht="21.75" customHeight="1" x14ac:dyDescent="0.3">
      <c r="B30" s="361"/>
      <c r="C30" s="356"/>
      <c r="D30" s="346"/>
      <c r="E30" s="359" t="s">
        <v>226</v>
      </c>
      <c r="F30" s="359">
        <f>SUM(H30:H34)</f>
        <v>245</v>
      </c>
      <c r="G30" s="186" t="s">
        <v>227</v>
      </c>
      <c r="H30" s="183">
        <v>35</v>
      </c>
      <c r="I30" s="162"/>
    </row>
    <row r="31" spans="2:12" ht="21.75" customHeight="1" x14ac:dyDescent="0.3">
      <c r="B31" s="361"/>
      <c r="C31" s="356"/>
      <c r="D31" s="346"/>
      <c r="E31" s="359"/>
      <c r="F31" s="359"/>
      <c r="G31" s="186" t="s">
        <v>228</v>
      </c>
      <c r="H31" s="183">
        <v>78</v>
      </c>
      <c r="I31" s="162"/>
    </row>
    <row r="32" spans="2:12" ht="21.75" customHeight="1" x14ac:dyDescent="0.3">
      <c r="B32" s="361"/>
      <c r="C32" s="356"/>
      <c r="D32" s="346"/>
      <c r="E32" s="359"/>
      <c r="F32" s="359"/>
      <c r="G32" s="186" t="s">
        <v>229</v>
      </c>
      <c r="H32" s="183">
        <v>56</v>
      </c>
      <c r="I32" s="162"/>
    </row>
    <row r="33" spans="2:12" ht="21.75" customHeight="1" x14ac:dyDescent="0.3">
      <c r="B33" s="361"/>
      <c r="C33" s="356"/>
      <c r="D33" s="346"/>
      <c r="E33" s="359"/>
      <c r="F33" s="359"/>
      <c r="G33" s="186" t="s">
        <v>230</v>
      </c>
      <c r="H33" s="183">
        <v>35</v>
      </c>
      <c r="I33" s="162"/>
    </row>
    <row r="34" spans="2:12" ht="21.75" customHeight="1" x14ac:dyDescent="0.3">
      <c r="B34" s="361"/>
      <c r="C34" s="356"/>
      <c r="D34" s="346"/>
      <c r="E34" s="359"/>
      <c r="F34" s="359"/>
      <c r="G34" s="186" t="s">
        <v>231</v>
      </c>
      <c r="H34" s="183">
        <v>41</v>
      </c>
      <c r="I34" s="162"/>
    </row>
    <row r="35" spans="2:12" ht="21.75" customHeight="1" x14ac:dyDescent="0.3">
      <c r="B35" s="361"/>
      <c r="C35" s="356"/>
      <c r="D35" s="346"/>
      <c r="E35" s="359" t="s">
        <v>232</v>
      </c>
      <c r="F35" s="359">
        <f>SUM(H35:H38)</f>
        <v>304</v>
      </c>
      <c r="G35" s="186" t="s">
        <v>233</v>
      </c>
      <c r="H35" s="183">
        <v>170</v>
      </c>
      <c r="I35" s="162"/>
    </row>
    <row r="36" spans="2:12" ht="21.75" customHeight="1" x14ac:dyDescent="0.3">
      <c r="B36" s="361"/>
      <c r="C36" s="356"/>
      <c r="D36" s="346"/>
      <c r="E36" s="359"/>
      <c r="F36" s="359"/>
      <c r="G36" s="186" t="s">
        <v>234</v>
      </c>
      <c r="H36" s="183">
        <v>38</v>
      </c>
      <c r="I36" s="162"/>
    </row>
    <row r="37" spans="2:12" ht="21.75" customHeight="1" x14ac:dyDescent="0.3">
      <c r="B37" s="361"/>
      <c r="C37" s="356"/>
      <c r="D37" s="346"/>
      <c r="E37" s="359"/>
      <c r="F37" s="359"/>
      <c r="G37" s="186" t="s">
        <v>235</v>
      </c>
      <c r="H37" s="183">
        <v>39</v>
      </c>
      <c r="I37" s="162"/>
    </row>
    <row r="38" spans="2:12" ht="21.75" customHeight="1" x14ac:dyDescent="0.3">
      <c r="B38" s="361"/>
      <c r="C38" s="356"/>
      <c r="D38" s="346"/>
      <c r="E38" s="359"/>
      <c r="F38" s="359"/>
      <c r="G38" s="186" t="s">
        <v>236</v>
      </c>
      <c r="H38" s="183">
        <v>57</v>
      </c>
      <c r="I38" s="162"/>
    </row>
    <row r="39" spans="2:12" ht="48" customHeight="1" x14ac:dyDescent="0.3">
      <c r="B39" s="345" t="s">
        <v>14</v>
      </c>
      <c r="C39" s="346"/>
      <c r="D39" s="187">
        <f>SUM(D4:D38)</f>
        <v>3578</v>
      </c>
      <c r="E39" s="186"/>
      <c r="F39" s="187">
        <f>SUM(F4:F38)</f>
        <v>3578</v>
      </c>
      <c r="G39" s="187"/>
      <c r="H39" s="187">
        <f>SUM(H4:H38)</f>
        <v>3578</v>
      </c>
      <c r="I39" s="162"/>
    </row>
    <row r="40" spans="2:12" ht="21.75" customHeight="1" x14ac:dyDescent="0.3">
      <c r="B40" s="361" t="s">
        <v>153</v>
      </c>
      <c r="C40" s="359" t="s">
        <v>237</v>
      </c>
      <c r="D40" s="346">
        <f>SUM(F40:F54)</f>
        <v>1861</v>
      </c>
      <c r="E40" s="359" t="s">
        <v>238</v>
      </c>
      <c r="F40" s="359">
        <f>SUM(H40:H43)</f>
        <v>357</v>
      </c>
      <c r="G40" s="186" t="s">
        <v>239</v>
      </c>
      <c r="H40" s="183">
        <v>38</v>
      </c>
      <c r="I40" s="162"/>
      <c r="J40" s="163"/>
      <c r="K40" s="164"/>
      <c r="L40" s="164"/>
    </row>
    <row r="41" spans="2:12" ht="21.75" customHeight="1" x14ac:dyDescent="0.3">
      <c r="B41" s="361"/>
      <c r="C41" s="359"/>
      <c r="D41" s="346"/>
      <c r="E41" s="359"/>
      <c r="F41" s="359"/>
      <c r="G41" s="186" t="s">
        <v>240</v>
      </c>
      <c r="H41" s="183">
        <v>121</v>
      </c>
      <c r="I41" s="162"/>
      <c r="J41" s="163"/>
      <c r="K41" s="165"/>
      <c r="L41" s="165"/>
    </row>
    <row r="42" spans="2:12" ht="21.75" customHeight="1" x14ac:dyDescent="0.3">
      <c r="B42" s="361"/>
      <c r="C42" s="359"/>
      <c r="D42" s="346"/>
      <c r="E42" s="359"/>
      <c r="F42" s="359"/>
      <c r="G42" s="186" t="s">
        <v>241</v>
      </c>
      <c r="H42" s="183">
        <v>55</v>
      </c>
      <c r="I42" s="162"/>
      <c r="J42" s="163"/>
      <c r="K42" s="165"/>
      <c r="L42" s="165"/>
    </row>
    <row r="43" spans="2:12" ht="21.75" customHeight="1" x14ac:dyDescent="0.3">
      <c r="B43" s="361"/>
      <c r="C43" s="359"/>
      <c r="D43" s="346"/>
      <c r="E43" s="359"/>
      <c r="F43" s="359"/>
      <c r="G43" s="186" t="s">
        <v>242</v>
      </c>
      <c r="H43" s="183">
        <v>143</v>
      </c>
      <c r="I43" s="162"/>
      <c r="J43" s="163"/>
      <c r="K43" s="165"/>
      <c r="L43" s="165"/>
    </row>
    <row r="44" spans="2:12" ht="21.75" customHeight="1" x14ac:dyDescent="0.3">
      <c r="B44" s="361"/>
      <c r="C44" s="359"/>
      <c r="D44" s="346"/>
      <c r="E44" s="359" t="s">
        <v>243</v>
      </c>
      <c r="F44" s="359">
        <f>+H44+H45+H46+H47+H48</f>
        <v>867</v>
      </c>
      <c r="G44" s="186" t="s">
        <v>244</v>
      </c>
      <c r="H44" s="183">
        <v>100</v>
      </c>
      <c r="I44" s="162"/>
      <c r="J44" s="163"/>
      <c r="K44" s="165"/>
      <c r="L44" s="165"/>
    </row>
    <row r="45" spans="2:12" ht="21.75" customHeight="1" x14ac:dyDescent="0.3">
      <c r="B45" s="361"/>
      <c r="C45" s="359"/>
      <c r="D45" s="346"/>
      <c r="E45" s="359"/>
      <c r="F45" s="359"/>
      <c r="G45" s="186" t="s">
        <v>245</v>
      </c>
      <c r="H45" s="183">
        <v>28</v>
      </c>
      <c r="I45" s="162"/>
      <c r="J45" s="163"/>
      <c r="K45" s="165"/>
      <c r="L45" s="165"/>
    </row>
    <row r="46" spans="2:12" ht="21.75" customHeight="1" x14ac:dyDescent="0.3">
      <c r="B46" s="361"/>
      <c r="C46" s="359"/>
      <c r="D46" s="346"/>
      <c r="E46" s="359"/>
      <c r="F46" s="359"/>
      <c r="G46" s="186" t="s">
        <v>246</v>
      </c>
      <c r="H46" s="183">
        <v>229</v>
      </c>
      <c r="I46" s="162"/>
      <c r="J46" s="163"/>
      <c r="K46" s="165"/>
      <c r="L46" s="165"/>
    </row>
    <row r="47" spans="2:12" ht="21.75" customHeight="1" x14ac:dyDescent="0.3">
      <c r="B47" s="361"/>
      <c r="C47" s="359"/>
      <c r="D47" s="346"/>
      <c r="E47" s="359"/>
      <c r="F47" s="359"/>
      <c r="G47" s="186" t="s">
        <v>247</v>
      </c>
      <c r="H47" s="183">
        <v>300</v>
      </c>
      <c r="I47" s="162"/>
      <c r="J47" s="163"/>
      <c r="K47" s="165"/>
      <c r="L47" s="165"/>
    </row>
    <row r="48" spans="2:12" ht="21.75" customHeight="1" x14ac:dyDescent="0.3">
      <c r="B48" s="361"/>
      <c r="C48" s="359"/>
      <c r="D48" s="346"/>
      <c r="E48" s="359"/>
      <c r="F48" s="359"/>
      <c r="G48" s="186" t="s">
        <v>248</v>
      </c>
      <c r="H48" s="183">
        <v>210</v>
      </c>
      <c r="I48" s="162"/>
      <c r="J48" s="163"/>
      <c r="K48" s="165"/>
      <c r="L48" s="165"/>
    </row>
    <row r="49" spans="2:12" ht="21.75" customHeight="1" x14ac:dyDescent="0.3">
      <c r="B49" s="361"/>
      <c r="C49" s="359"/>
      <c r="D49" s="346"/>
      <c r="E49" s="359" t="s">
        <v>249</v>
      </c>
      <c r="F49" s="359">
        <f>SUM(H49:H51)</f>
        <v>422</v>
      </c>
      <c r="G49" s="186" t="s">
        <v>250</v>
      </c>
      <c r="H49" s="183">
        <v>162</v>
      </c>
      <c r="I49" s="162"/>
      <c r="J49" s="163"/>
      <c r="K49" s="165"/>
      <c r="L49" s="165"/>
    </row>
    <row r="50" spans="2:12" ht="21.75" customHeight="1" x14ac:dyDescent="0.3">
      <c r="B50" s="361"/>
      <c r="C50" s="359"/>
      <c r="D50" s="346"/>
      <c r="E50" s="359"/>
      <c r="F50" s="359"/>
      <c r="G50" s="186" t="s">
        <v>251</v>
      </c>
      <c r="H50" s="183">
        <v>106</v>
      </c>
      <c r="I50" s="162"/>
      <c r="J50" s="163"/>
      <c r="K50" s="165"/>
      <c r="L50" s="165"/>
    </row>
    <row r="51" spans="2:12" ht="21.75" customHeight="1" x14ac:dyDescent="0.3">
      <c r="B51" s="361"/>
      <c r="C51" s="359"/>
      <c r="D51" s="346"/>
      <c r="E51" s="359"/>
      <c r="F51" s="359"/>
      <c r="G51" s="186" t="s">
        <v>252</v>
      </c>
      <c r="H51" s="183">
        <v>154</v>
      </c>
      <c r="I51" s="162"/>
      <c r="J51" s="163"/>
      <c r="K51" s="165"/>
      <c r="L51" s="165"/>
    </row>
    <row r="52" spans="2:12" ht="21.75" customHeight="1" x14ac:dyDescent="0.3">
      <c r="B52" s="361"/>
      <c r="C52" s="359"/>
      <c r="D52" s="346"/>
      <c r="E52" s="359" t="s">
        <v>253</v>
      </c>
      <c r="F52" s="359">
        <f>+H52+H53+H54</f>
        <v>215</v>
      </c>
      <c r="G52" s="186" t="s">
        <v>254</v>
      </c>
      <c r="H52" s="183">
        <v>175</v>
      </c>
      <c r="I52" s="162"/>
      <c r="J52" s="163"/>
      <c r="K52" s="165"/>
      <c r="L52" s="165"/>
    </row>
    <row r="53" spans="2:12" ht="21.75" customHeight="1" x14ac:dyDescent="0.3">
      <c r="B53" s="361"/>
      <c r="C53" s="359"/>
      <c r="D53" s="346"/>
      <c r="E53" s="359"/>
      <c r="F53" s="359"/>
      <c r="G53" s="186" t="s">
        <v>255</v>
      </c>
      <c r="H53" s="183">
        <v>23</v>
      </c>
      <c r="I53" s="162"/>
      <c r="J53" s="163"/>
    </row>
    <row r="54" spans="2:12" ht="21.75" customHeight="1" x14ac:dyDescent="0.3">
      <c r="B54" s="361"/>
      <c r="C54" s="359"/>
      <c r="D54" s="346"/>
      <c r="E54" s="359"/>
      <c r="F54" s="359"/>
      <c r="G54" s="186" t="s">
        <v>256</v>
      </c>
      <c r="H54" s="183">
        <v>17</v>
      </c>
      <c r="I54" s="162"/>
      <c r="J54" s="163"/>
    </row>
    <row r="55" spans="2:12" ht="21.75" customHeight="1" x14ac:dyDescent="0.3">
      <c r="B55" s="361"/>
      <c r="C55" s="359" t="s">
        <v>52</v>
      </c>
      <c r="D55" s="346">
        <f>F55+F58+F61+F64</f>
        <v>1334</v>
      </c>
      <c r="E55" s="359" t="s">
        <v>257</v>
      </c>
      <c r="F55" s="359">
        <f>+H55+H56+H57</f>
        <v>419</v>
      </c>
      <c r="G55" s="186" t="s">
        <v>258</v>
      </c>
      <c r="H55" s="183">
        <v>39</v>
      </c>
      <c r="I55" s="162"/>
      <c r="J55" s="163"/>
    </row>
    <row r="56" spans="2:12" ht="21.75" customHeight="1" x14ac:dyDescent="0.3">
      <c r="B56" s="361"/>
      <c r="C56" s="359"/>
      <c r="D56" s="346"/>
      <c r="E56" s="359"/>
      <c r="F56" s="359"/>
      <c r="G56" s="186" t="s">
        <v>259</v>
      </c>
      <c r="H56" s="183">
        <v>285</v>
      </c>
      <c r="I56" s="162"/>
      <c r="J56" s="163"/>
    </row>
    <row r="57" spans="2:12" ht="21.75" customHeight="1" x14ac:dyDescent="0.3">
      <c r="B57" s="361"/>
      <c r="C57" s="359"/>
      <c r="D57" s="346"/>
      <c r="E57" s="359"/>
      <c r="F57" s="359"/>
      <c r="G57" s="186" t="s">
        <v>260</v>
      </c>
      <c r="H57" s="183">
        <v>95</v>
      </c>
      <c r="I57" s="162"/>
      <c r="J57" s="163"/>
    </row>
    <row r="58" spans="2:12" ht="21.75" customHeight="1" x14ac:dyDescent="0.3">
      <c r="B58" s="361"/>
      <c r="C58" s="359"/>
      <c r="D58" s="346"/>
      <c r="E58" s="359" t="s">
        <v>261</v>
      </c>
      <c r="F58" s="359">
        <f>+H58+H59+H60</f>
        <v>317</v>
      </c>
      <c r="G58" s="186" t="s">
        <v>262</v>
      </c>
      <c r="H58" s="183">
        <v>148</v>
      </c>
      <c r="I58" s="162"/>
      <c r="J58" s="163"/>
    </row>
    <row r="59" spans="2:12" ht="21.75" customHeight="1" x14ac:dyDescent="0.3">
      <c r="B59" s="361"/>
      <c r="C59" s="359"/>
      <c r="D59" s="346"/>
      <c r="E59" s="359"/>
      <c r="F59" s="359"/>
      <c r="G59" s="186" t="s">
        <v>263</v>
      </c>
      <c r="H59" s="183">
        <v>67</v>
      </c>
      <c r="I59" s="162"/>
      <c r="J59" s="163"/>
    </row>
    <row r="60" spans="2:12" ht="21.75" customHeight="1" x14ac:dyDescent="0.3">
      <c r="B60" s="361"/>
      <c r="C60" s="359"/>
      <c r="D60" s="346"/>
      <c r="E60" s="359"/>
      <c r="F60" s="359"/>
      <c r="G60" s="186" t="s">
        <v>264</v>
      </c>
      <c r="H60" s="183">
        <v>102</v>
      </c>
      <c r="I60" s="162"/>
      <c r="J60" s="163"/>
    </row>
    <row r="61" spans="2:12" ht="21.75" customHeight="1" x14ac:dyDescent="0.3">
      <c r="B61" s="361"/>
      <c r="C61" s="359"/>
      <c r="D61" s="346"/>
      <c r="E61" s="359" t="s">
        <v>265</v>
      </c>
      <c r="F61" s="359">
        <f>H61+H62+H63</f>
        <v>174</v>
      </c>
      <c r="G61" s="186" t="s">
        <v>266</v>
      </c>
      <c r="H61" s="183">
        <v>44</v>
      </c>
      <c r="I61" s="162"/>
      <c r="J61" s="163"/>
    </row>
    <row r="62" spans="2:12" ht="21.75" customHeight="1" x14ac:dyDescent="0.3">
      <c r="B62" s="361"/>
      <c r="C62" s="359"/>
      <c r="D62" s="346"/>
      <c r="E62" s="359"/>
      <c r="F62" s="359"/>
      <c r="G62" s="186" t="s">
        <v>267</v>
      </c>
      <c r="H62" s="183">
        <v>74</v>
      </c>
      <c r="I62" s="162"/>
      <c r="J62" s="163"/>
    </row>
    <row r="63" spans="2:12" ht="21.75" customHeight="1" x14ac:dyDescent="0.3">
      <c r="B63" s="361"/>
      <c r="C63" s="359"/>
      <c r="D63" s="346"/>
      <c r="E63" s="359"/>
      <c r="F63" s="359"/>
      <c r="G63" s="186" t="s">
        <v>268</v>
      </c>
      <c r="H63" s="183">
        <v>56</v>
      </c>
      <c r="I63" s="162"/>
      <c r="J63" s="163"/>
    </row>
    <row r="64" spans="2:12" ht="21.75" customHeight="1" x14ac:dyDescent="0.3">
      <c r="B64" s="361"/>
      <c r="C64" s="359"/>
      <c r="D64" s="346"/>
      <c r="E64" s="359" t="s">
        <v>269</v>
      </c>
      <c r="F64" s="359">
        <f>+H64+H65+H66+H67</f>
        <v>424</v>
      </c>
      <c r="G64" s="186" t="s">
        <v>270</v>
      </c>
      <c r="H64" s="183">
        <v>101</v>
      </c>
      <c r="I64" s="162"/>
      <c r="J64" s="163"/>
    </row>
    <row r="65" spans="2:10" ht="21.75" customHeight="1" x14ac:dyDescent="0.3">
      <c r="B65" s="361"/>
      <c r="C65" s="359"/>
      <c r="D65" s="346"/>
      <c r="E65" s="359"/>
      <c r="F65" s="359"/>
      <c r="G65" s="186" t="s">
        <v>271</v>
      </c>
      <c r="H65" s="183">
        <v>91</v>
      </c>
      <c r="I65" s="162"/>
      <c r="J65" s="360"/>
    </row>
    <row r="66" spans="2:10" ht="21.75" customHeight="1" x14ac:dyDescent="0.3">
      <c r="B66" s="361"/>
      <c r="C66" s="359"/>
      <c r="D66" s="346"/>
      <c r="E66" s="359"/>
      <c r="F66" s="359"/>
      <c r="G66" s="186" t="s">
        <v>272</v>
      </c>
      <c r="H66" s="183">
        <v>171</v>
      </c>
      <c r="I66" s="162"/>
      <c r="J66" s="360"/>
    </row>
    <row r="67" spans="2:10" ht="21.75" customHeight="1" x14ac:dyDescent="0.3">
      <c r="B67" s="361"/>
      <c r="C67" s="359"/>
      <c r="D67" s="346"/>
      <c r="E67" s="359"/>
      <c r="F67" s="359"/>
      <c r="G67" s="186" t="s">
        <v>273</v>
      </c>
      <c r="H67" s="183">
        <v>61</v>
      </c>
      <c r="I67" s="162"/>
      <c r="J67" s="14"/>
    </row>
    <row r="68" spans="2:10" ht="42.75" customHeight="1" x14ac:dyDescent="0.3">
      <c r="B68" s="345" t="s">
        <v>14</v>
      </c>
      <c r="C68" s="346"/>
      <c r="D68" s="166">
        <f>SUM(D40:D67)</f>
        <v>3195</v>
      </c>
      <c r="E68" s="167"/>
      <c r="F68" s="187">
        <f>SUM(F40:F67)</f>
        <v>3195</v>
      </c>
      <c r="G68" s="168"/>
      <c r="H68" s="184">
        <f>SUM(H40:H67)</f>
        <v>3195</v>
      </c>
      <c r="I68" s="162"/>
    </row>
    <row r="69" spans="2:10" ht="48.75" customHeight="1" x14ac:dyDescent="0.3">
      <c r="B69" s="353" t="s">
        <v>414</v>
      </c>
      <c r="C69" s="354"/>
      <c r="D69" s="354"/>
      <c r="E69" s="354"/>
      <c r="F69" s="354"/>
      <c r="G69" s="354"/>
      <c r="H69" s="355"/>
      <c r="I69" s="162"/>
    </row>
    <row r="70" spans="2:10" s="161" customFormat="1" ht="63" customHeight="1" x14ac:dyDescent="0.35">
      <c r="B70" s="181" t="s">
        <v>19</v>
      </c>
      <c r="C70" s="158" t="s">
        <v>135</v>
      </c>
      <c r="D70" s="158" t="s">
        <v>191</v>
      </c>
      <c r="E70" s="158" t="s">
        <v>192</v>
      </c>
      <c r="F70" s="158" t="s">
        <v>191</v>
      </c>
      <c r="G70" s="158" t="s">
        <v>193</v>
      </c>
      <c r="H70" s="182" t="s">
        <v>191</v>
      </c>
      <c r="I70" s="169"/>
      <c r="J70" s="160"/>
    </row>
    <row r="71" spans="2:10" s="161" customFormat="1" ht="30.75" customHeight="1" x14ac:dyDescent="0.35">
      <c r="B71" s="350" t="s">
        <v>21</v>
      </c>
      <c r="C71" s="347" t="s">
        <v>118</v>
      </c>
      <c r="D71" s="357">
        <f>SUM(F71:F79)</f>
        <v>623</v>
      </c>
      <c r="E71" s="358" t="s">
        <v>274</v>
      </c>
      <c r="F71" s="356">
        <f>SUM(H71:H74)</f>
        <v>273</v>
      </c>
      <c r="G71" s="188" t="s">
        <v>275</v>
      </c>
      <c r="H71" s="183">
        <v>32</v>
      </c>
      <c r="I71" s="169"/>
      <c r="J71" s="160"/>
    </row>
    <row r="72" spans="2:10" s="161" customFormat="1" ht="30.75" customHeight="1" x14ac:dyDescent="0.35">
      <c r="B72" s="350"/>
      <c r="C72" s="347"/>
      <c r="D72" s="357"/>
      <c r="E72" s="358"/>
      <c r="F72" s="356"/>
      <c r="G72" s="188" t="s">
        <v>276</v>
      </c>
      <c r="H72" s="183">
        <v>42</v>
      </c>
      <c r="I72" s="169"/>
      <c r="J72" s="160"/>
    </row>
    <row r="73" spans="2:10" s="161" customFormat="1" ht="30.75" customHeight="1" x14ac:dyDescent="0.35">
      <c r="B73" s="350"/>
      <c r="C73" s="347"/>
      <c r="D73" s="357"/>
      <c r="E73" s="356"/>
      <c r="F73" s="356"/>
      <c r="G73" s="188" t="s">
        <v>277</v>
      </c>
      <c r="H73" s="183">
        <v>185</v>
      </c>
      <c r="I73" s="169"/>
      <c r="J73" s="160"/>
    </row>
    <row r="74" spans="2:10" s="161" customFormat="1" ht="30.75" customHeight="1" x14ac:dyDescent="0.35">
      <c r="B74" s="350"/>
      <c r="C74" s="347"/>
      <c r="D74" s="357"/>
      <c r="E74" s="356"/>
      <c r="F74" s="356"/>
      <c r="G74" s="188" t="s">
        <v>278</v>
      </c>
      <c r="H74" s="183">
        <v>14</v>
      </c>
      <c r="I74" s="169"/>
      <c r="J74" s="160"/>
    </row>
    <row r="75" spans="2:10" s="161" customFormat="1" ht="30.75" customHeight="1" x14ac:dyDescent="0.35">
      <c r="B75" s="350"/>
      <c r="C75" s="347"/>
      <c r="D75" s="357"/>
      <c r="E75" s="356" t="s">
        <v>279</v>
      </c>
      <c r="F75" s="356">
        <f>SUM(H75:H79)</f>
        <v>350</v>
      </c>
      <c r="G75" s="188" t="s">
        <v>280</v>
      </c>
      <c r="H75" s="183">
        <v>78</v>
      </c>
      <c r="I75" s="169"/>
      <c r="J75" s="160"/>
    </row>
    <row r="76" spans="2:10" s="161" customFormat="1" ht="30.75" customHeight="1" x14ac:dyDescent="0.35">
      <c r="B76" s="350"/>
      <c r="C76" s="347"/>
      <c r="D76" s="357"/>
      <c r="E76" s="356"/>
      <c r="F76" s="356"/>
      <c r="G76" s="188" t="s">
        <v>281</v>
      </c>
      <c r="H76" s="183">
        <v>24</v>
      </c>
      <c r="I76" s="169"/>
      <c r="J76" s="160"/>
    </row>
    <row r="77" spans="2:10" s="161" customFormat="1" ht="30.75" customHeight="1" x14ac:dyDescent="0.35">
      <c r="B77" s="350"/>
      <c r="C77" s="347"/>
      <c r="D77" s="357"/>
      <c r="E77" s="356"/>
      <c r="F77" s="356"/>
      <c r="G77" s="188" t="s">
        <v>282</v>
      </c>
      <c r="H77" s="183">
        <v>170</v>
      </c>
      <c r="I77" s="169"/>
      <c r="J77" s="160"/>
    </row>
    <row r="78" spans="2:10" s="161" customFormat="1" ht="30.75" customHeight="1" x14ac:dyDescent="0.35">
      <c r="B78" s="350"/>
      <c r="C78" s="347"/>
      <c r="D78" s="357"/>
      <c r="E78" s="356"/>
      <c r="F78" s="356"/>
      <c r="G78" s="188" t="s">
        <v>283</v>
      </c>
      <c r="H78" s="183">
        <v>71</v>
      </c>
      <c r="I78" s="169"/>
      <c r="J78" s="160"/>
    </row>
    <row r="79" spans="2:10" s="161" customFormat="1" ht="30.75" customHeight="1" x14ac:dyDescent="0.35">
      <c r="B79" s="350"/>
      <c r="C79" s="347"/>
      <c r="D79" s="357"/>
      <c r="E79" s="356"/>
      <c r="F79" s="356"/>
      <c r="G79" s="188" t="s">
        <v>284</v>
      </c>
      <c r="H79" s="183">
        <v>7</v>
      </c>
      <c r="I79" s="169"/>
      <c r="J79" s="160"/>
    </row>
    <row r="80" spans="2:10" s="161" customFormat="1" ht="30.75" customHeight="1" x14ac:dyDescent="0.35">
      <c r="B80" s="350"/>
      <c r="C80" s="347" t="s">
        <v>285</v>
      </c>
      <c r="D80" s="357">
        <f>SUM(F80:F97)</f>
        <v>391</v>
      </c>
      <c r="E80" s="356" t="s">
        <v>286</v>
      </c>
      <c r="F80" s="356">
        <f>SUM(H80:H85)</f>
        <v>53</v>
      </c>
      <c r="G80" s="188" t="s">
        <v>287</v>
      </c>
      <c r="H80" s="183">
        <v>22</v>
      </c>
      <c r="I80" s="169"/>
      <c r="J80" s="160"/>
    </row>
    <row r="81" spans="2:10" s="161" customFormat="1" ht="30.75" customHeight="1" x14ac:dyDescent="0.35">
      <c r="B81" s="350"/>
      <c r="C81" s="347"/>
      <c r="D81" s="357"/>
      <c r="E81" s="356"/>
      <c r="F81" s="356"/>
      <c r="G81" s="188" t="s">
        <v>288</v>
      </c>
      <c r="H81" s="183">
        <v>4</v>
      </c>
      <c r="I81" s="169"/>
      <c r="J81" s="160"/>
    </row>
    <row r="82" spans="2:10" s="161" customFormat="1" ht="30.75" customHeight="1" x14ac:dyDescent="0.35">
      <c r="B82" s="350"/>
      <c r="C82" s="347"/>
      <c r="D82" s="357"/>
      <c r="E82" s="356"/>
      <c r="F82" s="356"/>
      <c r="G82" s="188" t="s">
        <v>289</v>
      </c>
      <c r="H82" s="183">
        <v>0</v>
      </c>
      <c r="I82" s="169"/>
      <c r="J82" s="160"/>
    </row>
    <row r="83" spans="2:10" s="161" customFormat="1" ht="30.75" customHeight="1" x14ac:dyDescent="0.35">
      <c r="B83" s="350"/>
      <c r="C83" s="347"/>
      <c r="D83" s="357"/>
      <c r="E83" s="356"/>
      <c r="F83" s="356"/>
      <c r="G83" s="188" t="s">
        <v>290</v>
      </c>
      <c r="H83" s="183">
        <v>0</v>
      </c>
      <c r="I83" s="169"/>
      <c r="J83" s="160"/>
    </row>
    <row r="84" spans="2:10" s="161" customFormat="1" ht="30.75" customHeight="1" x14ac:dyDescent="0.35">
      <c r="B84" s="350"/>
      <c r="C84" s="347"/>
      <c r="D84" s="357"/>
      <c r="E84" s="356"/>
      <c r="F84" s="356"/>
      <c r="G84" s="188" t="s">
        <v>291</v>
      </c>
      <c r="H84" s="183">
        <v>19</v>
      </c>
      <c r="I84" s="169"/>
      <c r="J84" s="160"/>
    </row>
    <row r="85" spans="2:10" s="161" customFormat="1" ht="30.75" customHeight="1" x14ac:dyDescent="0.35">
      <c r="B85" s="350"/>
      <c r="C85" s="347"/>
      <c r="D85" s="357"/>
      <c r="E85" s="356"/>
      <c r="F85" s="356"/>
      <c r="G85" s="188" t="s">
        <v>292</v>
      </c>
      <c r="H85" s="183">
        <v>8</v>
      </c>
      <c r="I85" s="169"/>
      <c r="J85" s="160"/>
    </row>
    <row r="86" spans="2:10" s="161" customFormat="1" ht="30.75" customHeight="1" x14ac:dyDescent="0.35">
      <c r="B86" s="350"/>
      <c r="C86" s="347"/>
      <c r="D86" s="357"/>
      <c r="E86" s="356" t="s">
        <v>293</v>
      </c>
      <c r="F86" s="356">
        <f>H86+H87+H88</f>
        <v>98</v>
      </c>
      <c r="G86" s="188" t="s">
        <v>294</v>
      </c>
      <c r="H86" s="183">
        <v>7</v>
      </c>
      <c r="I86" s="169"/>
      <c r="J86" s="160"/>
    </row>
    <row r="87" spans="2:10" s="161" customFormat="1" ht="30.75" customHeight="1" x14ac:dyDescent="0.35">
      <c r="B87" s="350"/>
      <c r="C87" s="347"/>
      <c r="D87" s="357"/>
      <c r="E87" s="356"/>
      <c r="F87" s="356"/>
      <c r="G87" s="188" t="s">
        <v>295</v>
      </c>
      <c r="H87" s="183">
        <v>14</v>
      </c>
      <c r="I87" s="169"/>
      <c r="J87" s="160"/>
    </row>
    <row r="88" spans="2:10" s="161" customFormat="1" ht="30.75" customHeight="1" x14ac:dyDescent="0.35">
      <c r="B88" s="350"/>
      <c r="C88" s="347"/>
      <c r="D88" s="357"/>
      <c r="E88" s="356"/>
      <c r="F88" s="356"/>
      <c r="G88" s="188" t="s">
        <v>296</v>
      </c>
      <c r="H88" s="183">
        <v>77</v>
      </c>
      <c r="I88" s="169"/>
      <c r="J88" s="160"/>
    </row>
    <row r="89" spans="2:10" s="161" customFormat="1" ht="30.75" customHeight="1" x14ac:dyDescent="0.35">
      <c r="B89" s="350"/>
      <c r="C89" s="347"/>
      <c r="D89" s="357"/>
      <c r="E89" s="356" t="s">
        <v>297</v>
      </c>
      <c r="F89" s="356">
        <f>SUM(H89:H92)</f>
        <v>9</v>
      </c>
      <c r="G89" s="188" t="s">
        <v>298</v>
      </c>
      <c r="H89" s="183">
        <v>3</v>
      </c>
      <c r="I89" s="169"/>
      <c r="J89" s="160"/>
    </row>
    <row r="90" spans="2:10" s="161" customFormat="1" ht="30.75" customHeight="1" x14ac:dyDescent="0.35">
      <c r="B90" s="350"/>
      <c r="C90" s="347"/>
      <c r="D90" s="357"/>
      <c r="E90" s="356"/>
      <c r="F90" s="356"/>
      <c r="G90" s="188" t="s">
        <v>299</v>
      </c>
      <c r="H90" s="183">
        <v>2</v>
      </c>
      <c r="I90" s="169"/>
      <c r="J90" s="160"/>
    </row>
    <row r="91" spans="2:10" s="161" customFormat="1" ht="30.75" customHeight="1" x14ac:dyDescent="0.35">
      <c r="B91" s="350"/>
      <c r="C91" s="347"/>
      <c r="D91" s="357"/>
      <c r="E91" s="356"/>
      <c r="F91" s="356"/>
      <c r="G91" s="188" t="s">
        <v>300</v>
      </c>
      <c r="H91" s="183">
        <v>1</v>
      </c>
      <c r="I91" s="169"/>
      <c r="J91" s="160"/>
    </row>
    <row r="92" spans="2:10" s="161" customFormat="1" ht="30.75" customHeight="1" x14ac:dyDescent="0.35">
      <c r="B92" s="350"/>
      <c r="C92" s="347"/>
      <c r="D92" s="357"/>
      <c r="E92" s="356"/>
      <c r="F92" s="356"/>
      <c r="G92" s="188" t="s">
        <v>301</v>
      </c>
      <c r="H92" s="183">
        <v>3</v>
      </c>
      <c r="I92" s="169"/>
      <c r="J92" s="160"/>
    </row>
    <row r="93" spans="2:10" s="161" customFormat="1" ht="30.75" customHeight="1" x14ac:dyDescent="0.35">
      <c r="B93" s="350"/>
      <c r="C93" s="347"/>
      <c r="D93" s="357"/>
      <c r="E93" s="356" t="s">
        <v>302</v>
      </c>
      <c r="F93" s="356">
        <f>SUM(H93:H97)</f>
        <v>231</v>
      </c>
      <c r="G93" s="188" t="s">
        <v>303</v>
      </c>
      <c r="H93" s="183">
        <v>20</v>
      </c>
      <c r="I93" s="169"/>
      <c r="J93" s="160"/>
    </row>
    <row r="94" spans="2:10" s="161" customFormat="1" ht="30.75" customHeight="1" x14ac:dyDescent="0.35">
      <c r="B94" s="350"/>
      <c r="C94" s="347"/>
      <c r="D94" s="357"/>
      <c r="E94" s="356"/>
      <c r="F94" s="356"/>
      <c r="G94" s="188" t="s">
        <v>304</v>
      </c>
      <c r="H94" s="183">
        <v>35</v>
      </c>
      <c r="I94" s="169"/>
      <c r="J94" s="160"/>
    </row>
    <row r="95" spans="2:10" s="161" customFormat="1" ht="30.75" customHeight="1" x14ac:dyDescent="0.35">
      <c r="B95" s="350"/>
      <c r="C95" s="347"/>
      <c r="D95" s="357"/>
      <c r="E95" s="356"/>
      <c r="F95" s="356"/>
      <c r="G95" s="188" t="s">
        <v>305</v>
      </c>
      <c r="H95" s="183">
        <v>76</v>
      </c>
      <c r="I95" s="169"/>
      <c r="J95" s="160"/>
    </row>
    <row r="96" spans="2:10" s="161" customFormat="1" ht="30.75" customHeight="1" x14ac:dyDescent="0.35">
      <c r="B96" s="350"/>
      <c r="C96" s="347"/>
      <c r="D96" s="357"/>
      <c r="E96" s="356"/>
      <c r="F96" s="356"/>
      <c r="G96" s="188" t="s">
        <v>306</v>
      </c>
      <c r="H96" s="183">
        <v>58</v>
      </c>
      <c r="I96" s="169"/>
      <c r="J96" s="160"/>
    </row>
    <row r="97" spans="2:10" s="161" customFormat="1" ht="24.75" customHeight="1" x14ac:dyDescent="0.35">
      <c r="B97" s="350"/>
      <c r="C97" s="347"/>
      <c r="D97" s="357"/>
      <c r="E97" s="356"/>
      <c r="F97" s="356"/>
      <c r="G97" s="188" t="s">
        <v>307</v>
      </c>
      <c r="H97" s="183">
        <v>42</v>
      </c>
      <c r="I97" s="169"/>
      <c r="J97" s="160"/>
    </row>
    <row r="98" spans="2:10" s="161" customFormat="1" ht="30.75" customHeight="1" x14ac:dyDescent="0.35">
      <c r="B98" s="350"/>
      <c r="C98" s="347" t="s">
        <v>308</v>
      </c>
      <c r="D98" s="357">
        <f>+F98+F101+F106+F111</f>
        <v>151</v>
      </c>
      <c r="E98" s="356" t="s">
        <v>309</v>
      </c>
      <c r="F98" s="356">
        <f>+H98+H99+H100</f>
        <v>43</v>
      </c>
      <c r="G98" s="188" t="s">
        <v>310</v>
      </c>
      <c r="H98" s="183">
        <v>24</v>
      </c>
      <c r="I98" s="169"/>
      <c r="J98" s="160"/>
    </row>
    <row r="99" spans="2:10" s="161" customFormat="1" ht="30.75" customHeight="1" x14ac:dyDescent="0.35">
      <c r="B99" s="350"/>
      <c r="C99" s="347"/>
      <c r="D99" s="357"/>
      <c r="E99" s="356"/>
      <c r="F99" s="356"/>
      <c r="G99" s="188" t="s">
        <v>311</v>
      </c>
      <c r="H99" s="183">
        <v>7</v>
      </c>
      <c r="I99" s="169"/>
      <c r="J99" s="160"/>
    </row>
    <row r="100" spans="2:10" s="161" customFormat="1" ht="30.75" customHeight="1" x14ac:dyDescent="0.35">
      <c r="B100" s="350"/>
      <c r="C100" s="347"/>
      <c r="D100" s="357"/>
      <c r="E100" s="356"/>
      <c r="F100" s="356"/>
      <c r="G100" s="188" t="s">
        <v>312</v>
      </c>
      <c r="H100" s="183">
        <v>12</v>
      </c>
      <c r="I100" s="169"/>
      <c r="J100" s="160"/>
    </row>
    <row r="101" spans="2:10" s="161" customFormat="1" ht="30.75" customHeight="1" x14ac:dyDescent="0.35">
      <c r="B101" s="350"/>
      <c r="C101" s="347"/>
      <c r="D101" s="357"/>
      <c r="E101" s="356" t="s">
        <v>313</v>
      </c>
      <c r="F101" s="356">
        <f>+H101+H102+H103+H104+H105</f>
        <v>22</v>
      </c>
      <c r="G101" s="188" t="s">
        <v>314</v>
      </c>
      <c r="H101" s="183">
        <v>5</v>
      </c>
      <c r="I101" s="169"/>
      <c r="J101" s="160"/>
    </row>
    <row r="102" spans="2:10" s="161" customFormat="1" ht="30.75" customHeight="1" x14ac:dyDescent="0.35">
      <c r="B102" s="350"/>
      <c r="C102" s="347"/>
      <c r="D102" s="357"/>
      <c r="E102" s="356"/>
      <c r="F102" s="356"/>
      <c r="G102" s="188" t="s">
        <v>315</v>
      </c>
      <c r="H102" s="183">
        <v>6</v>
      </c>
      <c r="I102" s="169"/>
      <c r="J102" s="160"/>
    </row>
    <row r="103" spans="2:10" s="161" customFormat="1" ht="30.75" customHeight="1" x14ac:dyDescent="0.35">
      <c r="B103" s="350"/>
      <c r="C103" s="347"/>
      <c r="D103" s="357"/>
      <c r="E103" s="356"/>
      <c r="F103" s="356"/>
      <c r="G103" s="188" t="s">
        <v>316</v>
      </c>
      <c r="H103" s="183">
        <v>1</v>
      </c>
      <c r="I103" s="169"/>
      <c r="J103" s="160"/>
    </row>
    <row r="104" spans="2:10" s="161" customFormat="1" ht="30.75" customHeight="1" x14ac:dyDescent="0.35">
      <c r="B104" s="350"/>
      <c r="C104" s="347"/>
      <c r="D104" s="357"/>
      <c r="E104" s="356"/>
      <c r="F104" s="356"/>
      <c r="G104" s="188" t="s">
        <v>317</v>
      </c>
      <c r="H104" s="183">
        <v>10</v>
      </c>
      <c r="I104" s="169"/>
      <c r="J104" s="160"/>
    </row>
    <row r="105" spans="2:10" s="161" customFormat="1" ht="30.75" customHeight="1" x14ac:dyDescent="0.35">
      <c r="B105" s="350"/>
      <c r="C105" s="347"/>
      <c r="D105" s="357"/>
      <c r="E105" s="356"/>
      <c r="F105" s="356"/>
      <c r="G105" s="188" t="s">
        <v>318</v>
      </c>
      <c r="H105" s="183">
        <v>0</v>
      </c>
      <c r="I105" s="169"/>
      <c r="J105" s="160"/>
    </row>
    <row r="106" spans="2:10" s="161" customFormat="1" ht="30.75" customHeight="1" x14ac:dyDescent="0.35">
      <c r="B106" s="350"/>
      <c r="C106" s="347"/>
      <c r="D106" s="357"/>
      <c r="E106" s="356" t="s">
        <v>319</v>
      </c>
      <c r="F106" s="356">
        <f>SUM(H106:H110)</f>
        <v>72</v>
      </c>
      <c r="G106" s="188" t="s">
        <v>320</v>
      </c>
      <c r="H106" s="183">
        <v>6</v>
      </c>
      <c r="I106" s="169"/>
      <c r="J106" s="160"/>
    </row>
    <row r="107" spans="2:10" s="161" customFormat="1" ht="30.75" customHeight="1" x14ac:dyDescent="0.35">
      <c r="B107" s="350"/>
      <c r="C107" s="347"/>
      <c r="D107" s="357"/>
      <c r="E107" s="356"/>
      <c r="F107" s="356"/>
      <c r="G107" s="188" t="s">
        <v>321</v>
      </c>
      <c r="H107" s="183">
        <v>22</v>
      </c>
      <c r="I107" s="169"/>
      <c r="J107" s="160"/>
    </row>
    <row r="108" spans="2:10" s="161" customFormat="1" ht="30.75" customHeight="1" x14ac:dyDescent="0.35">
      <c r="B108" s="350"/>
      <c r="C108" s="347"/>
      <c r="D108" s="357"/>
      <c r="E108" s="356"/>
      <c r="F108" s="356"/>
      <c r="G108" s="188" t="s">
        <v>322</v>
      </c>
      <c r="H108" s="183">
        <v>29</v>
      </c>
      <c r="I108" s="169"/>
      <c r="J108" s="160"/>
    </row>
    <row r="109" spans="2:10" s="161" customFormat="1" ht="30.75" customHeight="1" x14ac:dyDescent="0.35">
      <c r="B109" s="350"/>
      <c r="C109" s="347"/>
      <c r="D109" s="357"/>
      <c r="E109" s="356"/>
      <c r="F109" s="356"/>
      <c r="G109" s="188" t="s">
        <v>323</v>
      </c>
      <c r="H109" s="183">
        <v>13</v>
      </c>
      <c r="I109" s="169"/>
      <c r="J109" s="160"/>
    </row>
    <row r="110" spans="2:10" s="161" customFormat="1" ht="27" customHeight="1" x14ac:dyDescent="0.35">
      <c r="B110" s="350"/>
      <c r="C110" s="347"/>
      <c r="D110" s="357"/>
      <c r="E110" s="356"/>
      <c r="F110" s="356"/>
      <c r="G110" s="188" t="s">
        <v>324</v>
      </c>
      <c r="H110" s="183">
        <v>2</v>
      </c>
      <c r="I110" s="169"/>
      <c r="J110" s="160"/>
    </row>
    <row r="111" spans="2:10" s="161" customFormat="1" ht="30.75" customHeight="1" x14ac:dyDescent="0.35">
      <c r="B111" s="350"/>
      <c r="C111" s="347"/>
      <c r="D111" s="357"/>
      <c r="E111" s="356" t="s">
        <v>325</v>
      </c>
      <c r="F111" s="356">
        <f>+H111+H112+H113+H114</f>
        <v>14</v>
      </c>
      <c r="G111" s="188" t="s">
        <v>326</v>
      </c>
      <c r="H111" s="183">
        <v>6</v>
      </c>
      <c r="I111" s="169"/>
      <c r="J111" s="160"/>
    </row>
    <row r="112" spans="2:10" s="161" customFormat="1" ht="30.75" customHeight="1" x14ac:dyDescent="0.35">
      <c r="B112" s="350"/>
      <c r="C112" s="347"/>
      <c r="D112" s="357"/>
      <c r="E112" s="356"/>
      <c r="F112" s="356"/>
      <c r="G112" s="188" t="s">
        <v>327</v>
      </c>
      <c r="H112" s="183">
        <v>5</v>
      </c>
      <c r="I112" s="169"/>
      <c r="J112" s="160"/>
    </row>
    <row r="113" spans="2:10" s="161" customFormat="1" ht="30.75" customHeight="1" x14ac:dyDescent="0.35">
      <c r="B113" s="350"/>
      <c r="C113" s="347"/>
      <c r="D113" s="357"/>
      <c r="E113" s="356"/>
      <c r="F113" s="356"/>
      <c r="G113" s="188" t="s">
        <v>328</v>
      </c>
      <c r="H113" s="183">
        <v>2</v>
      </c>
      <c r="I113" s="169"/>
      <c r="J113" s="160"/>
    </row>
    <row r="114" spans="2:10" s="161" customFormat="1" ht="25.5" customHeight="1" x14ac:dyDescent="0.35">
      <c r="B114" s="350"/>
      <c r="C114" s="347"/>
      <c r="D114" s="357"/>
      <c r="E114" s="356"/>
      <c r="F114" s="356"/>
      <c r="G114" s="188" t="s">
        <v>329</v>
      </c>
      <c r="H114" s="183">
        <v>1</v>
      </c>
      <c r="I114" s="169"/>
      <c r="J114" s="160"/>
    </row>
    <row r="115" spans="2:10" s="161" customFormat="1" ht="42" customHeight="1" x14ac:dyDescent="0.35">
      <c r="B115" s="351" t="s">
        <v>14</v>
      </c>
      <c r="C115" s="352"/>
      <c r="D115" s="187">
        <f>SUM(D71:D114)</f>
        <v>1165</v>
      </c>
      <c r="E115" s="170"/>
      <c r="F115" s="187">
        <f>SUM(F71:F114)</f>
        <v>1165</v>
      </c>
      <c r="G115" s="187"/>
      <c r="H115" s="184">
        <v>1165</v>
      </c>
      <c r="I115" s="169"/>
      <c r="J115" s="160"/>
    </row>
    <row r="116" spans="2:10" ht="59.25" customHeight="1" x14ac:dyDescent="0.25">
      <c r="B116" s="353" t="s">
        <v>415</v>
      </c>
      <c r="C116" s="354"/>
      <c r="D116" s="354"/>
      <c r="E116" s="354"/>
      <c r="F116" s="354"/>
      <c r="G116" s="354"/>
      <c r="H116" s="355"/>
    </row>
    <row r="117" spans="2:10" s="161" customFormat="1" ht="61.5" customHeight="1" x14ac:dyDescent="0.35">
      <c r="B117" s="181" t="s">
        <v>19</v>
      </c>
      <c r="C117" s="158" t="s">
        <v>135</v>
      </c>
      <c r="D117" s="158" t="s">
        <v>191</v>
      </c>
      <c r="E117" s="158" t="s">
        <v>192</v>
      </c>
      <c r="F117" s="158" t="s">
        <v>191</v>
      </c>
      <c r="G117" s="158" t="s">
        <v>193</v>
      </c>
      <c r="H117" s="182" t="s">
        <v>191</v>
      </c>
      <c r="J117" s="160"/>
    </row>
    <row r="118" spans="2:10" s="161" customFormat="1" ht="30.75" customHeight="1" x14ac:dyDescent="0.35">
      <c r="B118" s="350" t="s">
        <v>22</v>
      </c>
      <c r="C118" s="347" t="s">
        <v>175</v>
      </c>
      <c r="D118" s="348">
        <f>SUM(F118:F136)</f>
        <v>272</v>
      </c>
      <c r="E118" s="344" t="s">
        <v>175</v>
      </c>
      <c r="F118" s="344">
        <f>SUM(H118:H124)</f>
        <v>111</v>
      </c>
      <c r="G118" s="188" t="s">
        <v>330</v>
      </c>
      <c r="H118" s="183">
        <v>31</v>
      </c>
      <c r="J118" s="160"/>
    </row>
    <row r="119" spans="2:10" s="161" customFormat="1" ht="30.75" customHeight="1" x14ac:dyDescent="0.35">
      <c r="B119" s="350"/>
      <c r="C119" s="347"/>
      <c r="D119" s="348"/>
      <c r="E119" s="344"/>
      <c r="F119" s="344"/>
      <c r="G119" s="188" t="s">
        <v>331</v>
      </c>
      <c r="H119" s="183">
        <v>12</v>
      </c>
      <c r="J119" s="160"/>
    </row>
    <row r="120" spans="2:10" s="161" customFormat="1" ht="30.75" customHeight="1" x14ac:dyDescent="0.35">
      <c r="B120" s="350"/>
      <c r="C120" s="347"/>
      <c r="D120" s="348"/>
      <c r="E120" s="344"/>
      <c r="F120" s="344"/>
      <c r="G120" s="188" t="s">
        <v>332</v>
      </c>
      <c r="H120" s="183">
        <v>16</v>
      </c>
      <c r="J120" s="160"/>
    </row>
    <row r="121" spans="2:10" s="161" customFormat="1" ht="30.75" customHeight="1" x14ac:dyDescent="0.35">
      <c r="B121" s="350"/>
      <c r="C121" s="347"/>
      <c r="D121" s="348"/>
      <c r="E121" s="344"/>
      <c r="F121" s="344"/>
      <c r="G121" s="188" t="s">
        <v>333</v>
      </c>
      <c r="H121" s="183">
        <v>12</v>
      </c>
      <c r="J121" s="160"/>
    </row>
    <row r="122" spans="2:10" s="161" customFormat="1" ht="30.75" customHeight="1" x14ac:dyDescent="0.35">
      <c r="B122" s="350"/>
      <c r="C122" s="347"/>
      <c r="D122" s="348"/>
      <c r="E122" s="344"/>
      <c r="F122" s="344"/>
      <c r="G122" s="188" t="s">
        <v>334</v>
      </c>
      <c r="H122" s="183">
        <v>4</v>
      </c>
      <c r="J122" s="160"/>
    </row>
    <row r="123" spans="2:10" s="161" customFormat="1" ht="30.75" customHeight="1" x14ac:dyDescent="0.35">
      <c r="B123" s="350"/>
      <c r="C123" s="347"/>
      <c r="D123" s="348"/>
      <c r="E123" s="344"/>
      <c r="F123" s="344"/>
      <c r="G123" s="188" t="s">
        <v>335</v>
      </c>
      <c r="H123" s="183">
        <v>19</v>
      </c>
      <c r="J123" s="160"/>
    </row>
    <row r="124" spans="2:10" s="161" customFormat="1" ht="30.75" customHeight="1" x14ac:dyDescent="0.35">
      <c r="B124" s="350"/>
      <c r="C124" s="347"/>
      <c r="D124" s="348"/>
      <c r="E124" s="344"/>
      <c r="F124" s="344"/>
      <c r="G124" s="188" t="s">
        <v>336</v>
      </c>
      <c r="H124" s="183">
        <v>17</v>
      </c>
      <c r="J124" s="160"/>
    </row>
    <row r="125" spans="2:10" s="161" customFormat="1" ht="30.75" customHeight="1" x14ac:dyDescent="0.35">
      <c r="B125" s="350"/>
      <c r="C125" s="347"/>
      <c r="D125" s="348"/>
      <c r="E125" s="344" t="s">
        <v>337</v>
      </c>
      <c r="F125" s="344">
        <f>SUM(H125:H127)</f>
        <v>37</v>
      </c>
      <c r="G125" s="188" t="s">
        <v>338</v>
      </c>
      <c r="H125" s="183">
        <v>21</v>
      </c>
      <c r="J125" s="160"/>
    </row>
    <row r="126" spans="2:10" s="161" customFormat="1" ht="30.75" customHeight="1" x14ac:dyDescent="0.35">
      <c r="B126" s="350"/>
      <c r="C126" s="347"/>
      <c r="D126" s="348"/>
      <c r="E126" s="344"/>
      <c r="F126" s="344"/>
      <c r="G126" s="188" t="s">
        <v>339</v>
      </c>
      <c r="H126" s="183">
        <v>3</v>
      </c>
      <c r="J126" s="160"/>
    </row>
    <row r="127" spans="2:10" s="161" customFormat="1" ht="30.75" customHeight="1" x14ac:dyDescent="0.35">
      <c r="B127" s="350"/>
      <c r="C127" s="347"/>
      <c r="D127" s="348"/>
      <c r="E127" s="344"/>
      <c r="F127" s="344"/>
      <c r="G127" s="188" t="s">
        <v>340</v>
      </c>
      <c r="H127" s="183">
        <v>13</v>
      </c>
      <c r="J127" s="160"/>
    </row>
    <row r="128" spans="2:10" s="161" customFormat="1" ht="30.75" customHeight="1" x14ac:dyDescent="0.35">
      <c r="B128" s="350"/>
      <c r="C128" s="347"/>
      <c r="D128" s="348"/>
      <c r="E128" s="344" t="s">
        <v>341</v>
      </c>
      <c r="F128" s="344">
        <f>+H128+H129+H130</f>
        <v>49</v>
      </c>
      <c r="G128" s="188" t="s">
        <v>342</v>
      </c>
      <c r="H128" s="183">
        <v>18</v>
      </c>
      <c r="J128" s="160"/>
    </row>
    <row r="129" spans="2:10" s="161" customFormat="1" ht="30.75" customHeight="1" x14ac:dyDescent="0.35">
      <c r="B129" s="350"/>
      <c r="C129" s="347"/>
      <c r="D129" s="348"/>
      <c r="E129" s="344"/>
      <c r="F129" s="344"/>
      <c r="G129" s="188" t="s">
        <v>343</v>
      </c>
      <c r="H129" s="183">
        <v>23</v>
      </c>
      <c r="J129" s="160"/>
    </row>
    <row r="130" spans="2:10" s="161" customFormat="1" ht="30.75" customHeight="1" x14ac:dyDescent="0.35">
      <c r="B130" s="350"/>
      <c r="C130" s="347"/>
      <c r="D130" s="348"/>
      <c r="E130" s="344"/>
      <c r="F130" s="344"/>
      <c r="G130" s="188" t="s">
        <v>344</v>
      </c>
      <c r="H130" s="183">
        <v>8</v>
      </c>
      <c r="J130" s="160"/>
    </row>
    <row r="131" spans="2:10" s="161" customFormat="1" ht="30.75" customHeight="1" x14ac:dyDescent="0.35">
      <c r="B131" s="350"/>
      <c r="C131" s="347"/>
      <c r="D131" s="348"/>
      <c r="E131" s="344" t="s">
        <v>345</v>
      </c>
      <c r="F131" s="344">
        <f>SUM(H131:H136)</f>
        <v>75</v>
      </c>
      <c r="G131" s="188" t="s">
        <v>346</v>
      </c>
      <c r="H131" s="183">
        <v>11</v>
      </c>
      <c r="J131" s="160"/>
    </row>
    <row r="132" spans="2:10" s="161" customFormat="1" ht="30.75" customHeight="1" x14ac:dyDescent="0.35">
      <c r="B132" s="350"/>
      <c r="C132" s="347"/>
      <c r="D132" s="348"/>
      <c r="E132" s="344"/>
      <c r="F132" s="344"/>
      <c r="G132" s="188" t="s">
        <v>347</v>
      </c>
      <c r="H132" s="183">
        <v>8</v>
      </c>
      <c r="J132" s="160"/>
    </row>
    <row r="133" spans="2:10" s="161" customFormat="1" ht="30.75" customHeight="1" x14ac:dyDescent="0.35">
      <c r="B133" s="350"/>
      <c r="C133" s="347"/>
      <c r="D133" s="348"/>
      <c r="E133" s="344"/>
      <c r="F133" s="344"/>
      <c r="G133" s="188" t="s">
        <v>348</v>
      </c>
      <c r="H133" s="183">
        <v>21</v>
      </c>
      <c r="J133" s="160"/>
    </row>
    <row r="134" spans="2:10" s="161" customFormat="1" ht="30.75" customHeight="1" x14ac:dyDescent="0.35">
      <c r="B134" s="350"/>
      <c r="C134" s="347"/>
      <c r="D134" s="348"/>
      <c r="E134" s="344"/>
      <c r="F134" s="344"/>
      <c r="G134" s="188" t="s">
        <v>349</v>
      </c>
      <c r="H134" s="183">
        <v>21</v>
      </c>
      <c r="J134" s="160"/>
    </row>
    <row r="135" spans="2:10" s="161" customFormat="1" ht="30.75" customHeight="1" x14ac:dyDescent="0.35">
      <c r="B135" s="350"/>
      <c r="C135" s="347"/>
      <c r="D135" s="348"/>
      <c r="E135" s="344"/>
      <c r="F135" s="344"/>
      <c r="G135" s="188" t="s">
        <v>350</v>
      </c>
      <c r="H135" s="183">
        <v>14</v>
      </c>
      <c r="J135" s="160"/>
    </row>
    <row r="136" spans="2:10" s="161" customFormat="1" ht="30.75" customHeight="1" x14ac:dyDescent="0.35">
      <c r="B136" s="350"/>
      <c r="C136" s="347"/>
      <c r="D136" s="348"/>
      <c r="E136" s="344"/>
      <c r="F136" s="344"/>
      <c r="G136" s="188" t="s">
        <v>351</v>
      </c>
      <c r="H136" s="183">
        <v>0</v>
      </c>
      <c r="J136" s="160"/>
    </row>
    <row r="137" spans="2:10" s="161" customFormat="1" ht="30.75" customHeight="1" x14ac:dyDescent="0.35">
      <c r="B137" s="350"/>
      <c r="C137" s="347" t="s">
        <v>352</v>
      </c>
      <c r="D137" s="348">
        <f>+F137+F144+F149+F154</f>
        <v>217</v>
      </c>
      <c r="E137" s="344" t="s">
        <v>352</v>
      </c>
      <c r="F137" s="349">
        <f>SUM(H137:H143)</f>
        <v>138</v>
      </c>
      <c r="G137" s="188" t="s">
        <v>353</v>
      </c>
      <c r="H137" s="183">
        <v>97</v>
      </c>
      <c r="J137" s="160"/>
    </row>
    <row r="138" spans="2:10" s="161" customFormat="1" ht="30.75" customHeight="1" x14ac:dyDescent="0.35">
      <c r="B138" s="350"/>
      <c r="C138" s="347"/>
      <c r="D138" s="348"/>
      <c r="E138" s="344"/>
      <c r="F138" s="349"/>
      <c r="G138" s="188" t="s">
        <v>354</v>
      </c>
      <c r="H138" s="183">
        <v>7</v>
      </c>
      <c r="J138" s="160"/>
    </row>
    <row r="139" spans="2:10" s="161" customFormat="1" ht="30.75" customHeight="1" x14ac:dyDescent="0.35">
      <c r="B139" s="350"/>
      <c r="C139" s="347"/>
      <c r="D139" s="348"/>
      <c r="E139" s="344"/>
      <c r="F139" s="349"/>
      <c r="G139" s="188" t="s">
        <v>355</v>
      </c>
      <c r="H139" s="183">
        <v>5</v>
      </c>
      <c r="J139" s="160"/>
    </row>
    <row r="140" spans="2:10" s="161" customFormat="1" ht="30.75" customHeight="1" x14ac:dyDescent="0.35">
      <c r="B140" s="350"/>
      <c r="C140" s="347"/>
      <c r="D140" s="348"/>
      <c r="E140" s="344"/>
      <c r="F140" s="349"/>
      <c r="G140" s="188" t="s">
        <v>356</v>
      </c>
      <c r="H140" s="183">
        <v>4</v>
      </c>
      <c r="J140" s="160"/>
    </row>
    <row r="141" spans="2:10" s="161" customFormat="1" ht="30.75" customHeight="1" x14ac:dyDescent="0.35">
      <c r="B141" s="350"/>
      <c r="C141" s="347"/>
      <c r="D141" s="348"/>
      <c r="E141" s="344"/>
      <c r="F141" s="349"/>
      <c r="G141" s="188" t="s">
        <v>357</v>
      </c>
      <c r="H141" s="183">
        <v>13</v>
      </c>
      <c r="J141" s="160"/>
    </row>
    <row r="142" spans="2:10" s="161" customFormat="1" ht="30.75" customHeight="1" x14ac:dyDescent="0.35">
      <c r="B142" s="350"/>
      <c r="C142" s="347"/>
      <c r="D142" s="348"/>
      <c r="E142" s="344"/>
      <c r="F142" s="349"/>
      <c r="G142" s="188" t="s">
        <v>358</v>
      </c>
      <c r="H142" s="183">
        <v>8</v>
      </c>
      <c r="J142" s="160"/>
    </row>
    <row r="143" spans="2:10" s="161" customFormat="1" ht="30.75" customHeight="1" x14ac:dyDescent="0.35">
      <c r="B143" s="350"/>
      <c r="C143" s="347"/>
      <c r="D143" s="348"/>
      <c r="E143" s="344"/>
      <c r="F143" s="349"/>
      <c r="G143" s="188" t="s">
        <v>359</v>
      </c>
      <c r="H143" s="183">
        <v>4</v>
      </c>
      <c r="J143" s="160"/>
    </row>
    <row r="144" spans="2:10" s="161" customFormat="1" ht="30.75" customHeight="1" x14ac:dyDescent="0.35">
      <c r="B144" s="350"/>
      <c r="C144" s="347"/>
      <c r="D144" s="348"/>
      <c r="E144" s="344" t="s">
        <v>360</v>
      </c>
      <c r="F144" s="344">
        <f>SUM(H144:H148)</f>
        <v>14</v>
      </c>
      <c r="G144" s="188" t="s">
        <v>361</v>
      </c>
      <c r="H144" s="183">
        <v>11</v>
      </c>
      <c r="J144" s="160"/>
    </row>
    <row r="145" spans="2:10" s="161" customFormat="1" ht="30.75" customHeight="1" x14ac:dyDescent="0.35">
      <c r="B145" s="350"/>
      <c r="C145" s="347"/>
      <c r="D145" s="348"/>
      <c r="E145" s="344"/>
      <c r="F145" s="344"/>
      <c r="G145" s="188" t="s">
        <v>362</v>
      </c>
      <c r="H145" s="183">
        <v>2</v>
      </c>
      <c r="J145" s="160"/>
    </row>
    <row r="146" spans="2:10" s="161" customFormat="1" ht="30.75" customHeight="1" x14ac:dyDescent="0.35">
      <c r="B146" s="350"/>
      <c r="C146" s="347"/>
      <c r="D146" s="348"/>
      <c r="E146" s="344"/>
      <c r="F146" s="344"/>
      <c r="G146" s="188" t="s">
        <v>363</v>
      </c>
      <c r="H146" s="183">
        <v>0</v>
      </c>
      <c r="J146" s="160"/>
    </row>
    <row r="147" spans="2:10" s="161" customFormat="1" ht="30.75" customHeight="1" x14ac:dyDescent="0.35">
      <c r="B147" s="350"/>
      <c r="C147" s="347"/>
      <c r="D147" s="348"/>
      <c r="E147" s="344"/>
      <c r="F147" s="344"/>
      <c r="G147" s="188" t="s">
        <v>364</v>
      </c>
      <c r="H147" s="183">
        <v>0</v>
      </c>
      <c r="J147" s="160"/>
    </row>
    <row r="148" spans="2:10" s="161" customFormat="1" ht="30.75" customHeight="1" x14ac:dyDescent="0.35">
      <c r="B148" s="350"/>
      <c r="C148" s="347"/>
      <c r="D148" s="348"/>
      <c r="E148" s="344"/>
      <c r="F148" s="344"/>
      <c r="G148" s="188" t="s">
        <v>365</v>
      </c>
      <c r="H148" s="183">
        <v>1</v>
      </c>
      <c r="J148" s="160"/>
    </row>
    <row r="149" spans="2:10" s="161" customFormat="1" ht="30.75" customHeight="1" x14ac:dyDescent="0.35">
      <c r="B149" s="350"/>
      <c r="C149" s="347"/>
      <c r="D149" s="348"/>
      <c r="E149" s="344" t="s">
        <v>366</v>
      </c>
      <c r="F149" s="344">
        <f>SUM(H149:H153)</f>
        <v>35</v>
      </c>
      <c r="G149" s="188" t="s">
        <v>367</v>
      </c>
      <c r="H149" s="183">
        <v>15</v>
      </c>
      <c r="J149" s="160"/>
    </row>
    <row r="150" spans="2:10" s="161" customFormat="1" ht="30.75" customHeight="1" x14ac:dyDescent="0.35">
      <c r="B150" s="350"/>
      <c r="C150" s="347"/>
      <c r="D150" s="348"/>
      <c r="E150" s="344"/>
      <c r="F150" s="344"/>
      <c r="G150" s="188" t="s">
        <v>368</v>
      </c>
      <c r="H150" s="183">
        <v>11</v>
      </c>
      <c r="J150" s="160"/>
    </row>
    <row r="151" spans="2:10" s="161" customFormat="1" ht="30.75" customHeight="1" x14ac:dyDescent="0.35">
      <c r="B151" s="350"/>
      <c r="C151" s="347"/>
      <c r="D151" s="348"/>
      <c r="E151" s="344"/>
      <c r="F151" s="344"/>
      <c r="G151" s="188" t="s">
        <v>369</v>
      </c>
      <c r="H151" s="183">
        <v>5</v>
      </c>
      <c r="J151" s="160"/>
    </row>
    <row r="152" spans="2:10" s="161" customFormat="1" ht="30.75" customHeight="1" x14ac:dyDescent="0.35">
      <c r="B152" s="350"/>
      <c r="C152" s="347"/>
      <c r="D152" s="348"/>
      <c r="E152" s="344"/>
      <c r="F152" s="344"/>
      <c r="G152" s="188" t="s">
        <v>370</v>
      </c>
      <c r="H152" s="183">
        <v>3</v>
      </c>
      <c r="J152" s="160"/>
    </row>
    <row r="153" spans="2:10" s="161" customFormat="1" ht="30.75" customHeight="1" x14ac:dyDescent="0.35">
      <c r="B153" s="350"/>
      <c r="C153" s="347"/>
      <c r="D153" s="348"/>
      <c r="E153" s="344"/>
      <c r="F153" s="344"/>
      <c r="G153" s="188" t="s">
        <v>371</v>
      </c>
      <c r="H153" s="183">
        <v>1</v>
      </c>
      <c r="J153" s="160"/>
    </row>
    <row r="154" spans="2:10" s="161" customFormat="1" ht="30.75" customHeight="1" x14ac:dyDescent="0.35">
      <c r="B154" s="350"/>
      <c r="C154" s="347"/>
      <c r="D154" s="348"/>
      <c r="E154" s="344" t="s">
        <v>372</v>
      </c>
      <c r="F154" s="344">
        <f>SUM(H154:H157)</f>
        <v>30</v>
      </c>
      <c r="G154" s="188" t="s">
        <v>373</v>
      </c>
      <c r="H154" s="183">
        <v>13</v>
      </c>
      <c r="J154" s="160"/>
    </row>
    <row r="155" spans="2:10" s="161" customFormat="1" ht="30.75" customHeight="1" x14ac:dyDescent="0.35">
      <c r="B155" s="350"/>
      <c r="C155" s="347"/>
      <c r="D155" s="348"/>
      <c r="E155" s="344"/>
      <c r="F155" s="344"/>
      <c r="G155" s="188" t="s">
        <v>374</v>
      </c>
      <c r="H155" s="183">
        <v>13</v>
      </c>
      <c r="J155" s="160"/>
    </row>
    <row r="156" spans="2:10" s="161" customFormat="1" ht="30.75" customHeight="1" x14ac:dyDescent="0.35">
      <c r="B156" s="350"/>
      <c r="C156" s="347"/>
      <c r="D156" s="348"/>
      <c r="E156" s="344"/>
      <c r="F156" s="344"/>
      <c r="G156" s="188" t="s">
        <v>375</v>
      </c>
      <c r="H156" s="183">
        <v>1</v>
      </c>
      <c r="J156" s="160"/>
    </row>
    <row r="157" spans="2:10" s="161" customFormat="1" ht="30.75" customHeight="1" x14ac:dyDescent="0.35">
      <c r="B157" s="350"/>
      <c r="C157" s="347"/>
      <c r="D157" s="348"/>
      <c r="E157" s="344"/>
      <c r="F157" s="344"/>
      <c r="G157" s="188" t="s">
        <v>376</v>
      </c>
      <c r="H157" s="183">
        <v>3</v>
      </c>
      <c r="J157" s="160"/>
    </row>
    <row r="158" spans="2:10" s="161" customFormat="1" ht="39" customHeight="1" x14ac:dyDescent="0.35">
      <c r="B158" s="345" t="s">
        <v>14</v>
      </c>
      <c r="C158" s="346"/>
      <c r="D158" s="187">
        <f>SUM(D118:D155)</f>
        <v>489</v>
      </c>
      <c r="E158" s="187"/>
      <c r="F158" s="187">
        <f>SUM(F118:F157)</f>
        <v>489</v>
      </c>
      <c r="G158" s="187"/>
      <c r="H158" s="184">
        <f>SUM(H118:H157)</f>
        <v>489</v>
      </c>
      <c r="J158" s="160"/>
    </row>
    <row r="159" spans="2:10" ht="38.25" customHeight="1" thickBot="1" x14ac:dyDescent="0.3">
      <c r="B159" s="342" t="s">
        <v>14</v>
      </c>
      <c r="C159" s="343"/>
      <c r="D159" s="343"/>
      <c r="E159" s="343"/>
      <c r="F159" s="343"/>
      <c r="G159" s="343"/>
      <c r="H159" s="185">
        <f>H158+H115+H68+H39</f>
        <v>8427</v>
      </c>
    </row>
  </sheetData>
  <mergeCells count="95">
    <mergeCell ref="B2:H2"/>
    <mergeCell ref="B4:B38"/>
    <mergeCell ref="C4:C23"/>
    <mergeCell ref="D4:D23"/>
    <mergeCell ref="E4:E11"/>
    <mergeCell ref="F4:F11"/>
    <mergeCell ref="E12:E15"/>
    <mergeCell ref="F12:F15"/>
    <mergeCell ref="E16:E23"/>
    <mergeCell ref="F16:F23"/>
    <mergeCell ref="C24:C38"/>
    <mergeCell ref="D24:D38"/>
    <mergeCell ref="E24:E29"/>
    <mergeCell ref="F24:F29"/>
    <mergeCell ref="E30:E34"/>
    <mergeCell ref="F30:F34"/>
    <mergeCell ref="E35:E38"/>
    <mergeCell ref="F35:F38"/>
    <mergeCell ref="F40:F43"/>
    <mergeCell ref="E44:E48"/>
    <mergeCell ref="F44:F48"/>
    <mergeCell ref="E49:E51"/>
    <mergeCell ref="F49:F51"/>
    <mergeCell ref="B39:C39"/>
    <mergeCell ref="B40:B67"/>
    <mergeCell ref="C40:C54"/>
    <mergeCell ref="D40:D54"/>
    <mergeCell ref="E40:E43"/>
    <mergeCell ref="E52:E54"/>
    <mergeCell ref="F52:F54"/>
    <mergeCell ref="C55:C67"/>
    <mergeCell ref="D55:D67"/>
    <mergeCell ref="E55:E57"/>
    <mergeCell ref="F55:F57"/>
    <mergeCell ref="E58:E60"/>
    <mergeCell ref="F58:F60"/>
    <mergeCell ref="E61:E63"/>
    <mergeCell ref="F61:F63"/>
    <mergeCell ref="E64:E67"/>
    <mergeCell ref="F64:F67"/>
    <mergeCell ref="J65:J66"/>
    <mergeCell ref="B68:C68"/>
    <mergeCell ref="B69:H69"/>
    <mergeCell ref="E75:E79"/>
    <mergeCell ref="F75:F79"/>
    <mergeCell ref="C80:C97"/>
    <mergeCell ref="D80:D97"/>
    <mergeCell ref="E80:E85"/>
    <mergeCell ref="F80:F85"/>
    <mergeCell ref="E86:E88"/>
    <mergeCell ref="F86:F88"/>
    <mergeCell ref="E89:E92"/>
    <mergeCell ref="F89:F92"/>
    <mergeCell ref="C71:C79"/>
    <mergeCell ref="D71:D79"/>
    <mergeCell ref="E71:E74"/>
    <mergeCell ref="F71:F74"/>
    <mergeCell ref="E93:E97"/>
    <mergeCell ref="D98:D114"/>
    <mergeCell ref="E98:E100"/>
    <mergeCell ref="F98:F100"/>
    <mergeCell ref="E101:E105"/>
    <mergeCell ref="F101:F105"/>
    <mergeCell ref="E106:E110"/>
    <mergeCell ref="F106:F110"/>
    <mergeCell ref="E111:E114"/>
    <mergeCell ref="F111:F114"/>
    <mergeCell ref="B71:B114"/>
    <mergeCell ref="F125:F127"/>
    <mergeCell ref="E128:E130"/>
    <mergeCell ref="F128:F130"/>
    <mergeCell ref="E131:E136"/>
    <mergeCell ref="F131:F136"/>
    <mergeCell ref="B115:C115"/>
    <mergeCell ref="B116:H116"/>
    <mergeCell ref="B118:B157"/>
    <mergeCell ref="C118:C136"/>
    <mergeCell ref="D118:D136"/>
    <mergeCell ref="E118:E124"/>
    <mergeCell ref="F118:F124"/>
    <mergeCell ref="E125:E127"/>
    <mergeCell ref="F93:F97"/>
    <mergeCell ref="C98:C114"/>
    <mergeCell ref="B159:G159"/>
    <mergeCell ref="F144:F148"/>
    <mergeCell ref="E149:E153"/>
    <mergeCell ref="F149:F153"/>
    <mergeCell ref="E154:E157"/>
    <mergeCell ref="F154:F157"/>
    <mergeCell ref="B158:C158"/>
    <mergeCell ref="C137:C157"/>
    <mergeCell ref="D137:D157"/>
    <mergeCell ref="E137:E143"/>
    <mergeCell ref="F137:F143"/>
    <mergeCell ref="E144:E148"/>
  </mergeCells>
  <pageMargins left="0.78740157480314965" right="0" top="0" bottom="0" header="0" footer="0"/>
  <pageSetup paperSize="9" scale="47" firstPageNumber="23" fitToHeight="2" orientation="portrait" useFirstPageNumber="1" horizontalDpi="4294967295" verticalDpi="4294967295" r:id="rId1"/>
  <rowBreaks count="2" manualBreakCount="2">
    <brk id="68" min="1" max="7" man="1"/>
    <brk id="115" min="1" max="7" man="1"/>
  </rowBreaks>
  <colBreaks count="1" manualBreakCount="1">
    <brk id="9" max="1048575" man="1"/>
  </colBreaks>
  <ignoredErrors>
    <ignoredError sqref="F4:F67 F71:F114 F118:F157" formulaRange="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4"/>
  <sheetViews>
    <sheetView showGridLines="0" view="pageBreakPreview" zoomScale="10" zoomScaleNormal="35" zoomScaleSheetLayoutView="10" zoomScalePageLayoutView="30" workbookViewId="0">
      <selection activeCell="B2" sqref="B2:N4"/>
    </sheetView>
  </sheetViews>
  <sheetFormatPr defaultColWidth="8.85546875" defaultRowHeight="110.25" x14ac:dyDescent="1.6"/>
  <cols>
    <col min="1" max="1" width="6" style="102" customWidth="1"/>
    <col min="2" max="2" width="50.140625" style="103" bestFit="1" customWidth="1"/>
    <col min="3" max="3" width="100.140625" style="104" customWidth="1"/>
    <col min="4" max="4" width="107.28515625" style="104" customWidth="1"/>
    <col min="5" max="5" width="95.85546875" style="105" customWidth="1"/>
    <col min="6" max="6" width="57.42578125" style="106" customWidth="1"/>
    <col min="7" max="7" width="81.5703125" style="102" customWidth="1"/>
    <col min="8" max="8" width="81.5703125" style="107" customWidth="1"/>
    <col min="9" max="9" width="121.5703125" style="102" customWidth="1"/>
    <col min="10" max="10" width="73" style="108" customWidth="1"/>
    <col min="11" max="11" width="155.42578125" style="107" customWidth="1"/>
    <col min="12" max="12" width="110.140625" style="102" customWidth="1"/>
    <col min="13" max="13" width="68.7109375" style="109" customWidth="1"/>
    <col min="14" max="14" width="319.85546875" style="101" customWidth="1"/>
    <col min="15" max="31" width="8.85546875" style="102"/>
    <col min="32" max="32" width="284.7109375" style="101" customWidth="1"/>
    <col min="33" max="16384" width="8.85546875" style="102"/>
  </cols>
  <sheetData>
    <row r="1" spans="2:32" s="48" customFormat="1" ht="90" customHeight="1" x14ac:dyDescent="1.6">
      <c r="B1" s="93"/>
      <c r="C1" s="55"/>
      <c r="D1" s="55"/>
      <c r="E1" s="96"/>
      <c r="F1" s="52"/>
      <c r="H1" s="68"/>
      <c r="J1" s="64"/>
      <c r="K1" s="68"/>
      <c r="M1" s="69"/>
      <c r="N1" s="94"/>
      <c r="AF1" s="94"/>
    </row>
    <row r="2" spans="2:32" s="48" customFormat="1" ht="409.5" customHeight="1" x14ac:dyDescent="1.6">
      <c r="B2" s="365" t="s">
        <v>146</v>
      </c>
      <c r="C2" s="365"/>
      <c r="D2" s="365"/>
      <c r="E2" s="365"/>
      <c r="F2" s="365"/>
      <c r="G2" s="365"/>
      <c r="H2" s="365"/>
      <c r="I2" s="365"/>
      <c r="J2" s="365"/>
      <c r="K2" s="365"/>
      <c r="L2" s="365"/>
      <c r="M2" s="365"/>
      <c r="N2" s="365"/>
      <c r="AF2" s="101"/>
    </row>
    <row r="3" spans="2:32" s="98" customFormat="1" ht="409.6" customHeight="1" x14ac:dyDescent="0.25">
      <c r="B3" s="142" t="s">
        <v>143</v>
      </c>
      <c r="C3" s="91" t="s">
        <v>145</v>
      </c>
      <c r="D3" s="91" t="s">
        <v>136</v>
      </c>
      <c r="E3" s="97" t="s">
        <v>128</v>
      </c>
      <c r="F3" s="90" t="s">
        <v>169</v>
      </c>
      <c r="G3" s="91" t="s">
        <v>129</v>
      </c>
      <c r="H3" s="91" t="s">
        <v>135</v>
      </c>
      <c r="I3" s="91" t="s">
        <v>130</v>
      </c>
      <c r="J3" s="91" t="s">
        <v>147</v>
      </c>
      <c r="K3" s="91" t="s">
        <v>131</v>
      </c>
      <c r="L3" s="91" t="s">
        <v>132</v>
      </c>
      <c r="M3" s="91" t="s">
        <v>170</v>
      </c>
      <c r="N3" s="91" t="s">
        <v>133</v>
      </c>
      <c r="AF3" s="100"/>
    </row>
    <row r="4" spans="2:32" ht="409.5" customHeight="1" x14ac:dyDescent="1.6">
      <c r="B4" s="366" t="s">
        <v>377</v>
      </c>
      <c r="C4" s="367"/>
      <c r="D4" s="367"/>
      <c r="E4" s="367"/>
      <c r="F4" s="367"/>
      <c r="G4" s="367"/>
      <c r="H4" s="367"/>
      <c r="I4" s="367"/>
      <c r="J4" s="367"/>
      <c r="K4" s="367"/>
      <c r="L4" s="367"/>
      <c r="M4" s="367"/>
      <c r="N4" s="368"/>
      <c r="AD4" s="101"/>
      <c r="AF4" s="102"/>
    </row>
  </sheetData>
  <mergeCells count="2">
    <mergeCell ref="B2:N2"/>
    <mergeCell ref="B4:N4"/>
  </mergeCells>
  <pageMargins left="0.35433070866141736" right="0" top="0.27559055118110237" bottom="0" header="0" footer="0"/>
  <pageSetup paperSize="9" scale="10" firstPageNumber="21" orientation="landscape" useFirstPageNumber="1" r:id="rId1"/>
  <headerFooter>
    <oddFooter>&amp;R&amp;48&amp;P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
  <sheetViews>
    <sheetView showGridLines="0" view="pageBreakPreview" zoomScale="10" zoomScaleNormal="35" zoomScaleSheetLayoutView="10" zoomScalePageLayoutView="30" workbookViewId="0">
      <selection activeCell="U15" sqref="U15"/>
    </sheetView>
  </sheetViews>
  <sheetFormatPr defaultColWidth="8.85546875" defaultRowHeight="110.25" x14ac:dyDescent="1.6"/>
  <cols>
    <col min="1" max="1" width="6" style="102" customWidth="1"/>
    <col min="2" max="2" width="55.85546875" style="103" customWidth="1"/>
    <col min="3" max="3" width="100.140625" style="104" customWidth="1"/>
    <col min="4" max="4" width="101.5703125" style="104" customWidth="1"/>
    <col min="5" max="5" width="95.85546875" style="191" customWidth="1"/>
    <col min="6" max="6" width="77.42578125" style="194" customWidth="1"/>
    <col min="7" max="7" width="80.140625" style="102" customWidth="1"/>
    <col min="8" max="8" width="127.28515625" style="107" customWidth="1"/>
    <col min="9" max="9" width="123" style="102" customWidth="1"/>
    <col min="10" max="10" width="73" style="108" customWidth="1"/>
    <col min="11" max="11" width="184" style="107" customWidth="1"/>
    <col min="12" max="12" width="110.140625" style="102" customWidth="1"/>
    <col min="13" max="13" width="68.7109375" style="109" customWidth="1"/>
    <col min="14" max="14" width="319.42578125" style="101" customWidth="1"/>
    <col min="15" max="16384" width="8.85546875" style="102"/>
  </cols>
  <sheetData>
    <row r="1" spans="2:14" s="48" customFormat="1" ht="90" customHeight="1" x14ac:dyDescent="1.6">
      <c r="B1" s="93"/>
      <c r="C1" s="55"/>
      <c r="D1" s="55"/>
      <c r="E1" s="189"/>
      <c r="F1" s="192"/>
      <c r="H1" s="68"/>
      <c r="J1" s="64"/>
      <c r="K1" s="68"/>
      <c r="M1" s="69"/>
      <c r="N1" s="94"/>
    </row>
    <row r="2" spans="2:14" s="48" customFormat="1" ht="409.5" customHeight="1" x14ac:dyDescent="0.25">
      <c r="B2" s="365" t="s">
        <v>190</v>
      </c>
      <c r="C2" s="365"/>
      <c r="D2" s="365"/>
      <c r="E2" s="365"/>
      <c r="F2" s="365"/>
      <c r="G2" s="365"/>
      <c r="H2" s="365"/>
      <c r="I2" s="365"/>
      <c r="J2" s="365"/>
      <c r="K2" s="365"/>
      <c r="L2" s="365"/>
      <c r="M2" s="365"/>
      <c r="N2" s="365"/>
    </row>
    <row r="3" spans="2:14" s="98" customFormat="1" ht="409.6" customHeight="1" x14ac:dyDescent="0.25">
      <c r="B3" s="142" t="s">
        <v>143</v>
      </c>
      <c r="C3" s="91" t="s">
        <v>145</v>
      </c>
      <c r="D3" s="91" t="s">
        <v>136</v>
      </c>
      <c r="E3" s="190" t="s">
        <v>128</v>
      </c>
      <c r="F3" s="193" t="s">
        <v>169</v>
      </c>
      <c r="G3" s="91" t="s">
        <v>129</v>
      </c>
      <c r="H3" s="91" t="s">
        <v>135</v>
      </c>
      <c r="I3" s="91" t="s">
        <v>130</v>
      </c>
      <c r="J3" s="91" t="s">
        <v>147</v>
      </c>
      <c r="K3" s="91" t="s">
        <v>131</v>
      </c>
      <c r="L3" s="91" t="s">
        <v>132</v>
      </c>
      <c r="M3" s="91" t="s">
        <v>170</v>
      </c>
      <c r="N3" s="91" t="s">
        <v>133</v>
      </c>
    </row>
    <row r="4" spans="2:14" s="98" customFormat="1" ht="409.6" customHeight="1" x14ac:dyDescent="0.25">
      <c r="B4" s="369" t="s">
        <v>377</v>
      </c>
      <c r="C4" s="370"/>
      <c r="D4" s="370"/>
      <c r="E4" s="370"/>
      <c r="F4" s="370"/>
      <c r="G4" s="370"/>
      <c r="H4" s="370"/>
      <c r="I4" s="370"/>
      <c r="J4" s="370"/>
      <c r="K4" s="370"/>
      <c r="L4" s="370"/>
      <c r="M4" s="370"/>
      <c r="N4" s="371"/>
    </row>
  </sheetData>
  <mergeCells count="2">
    <mergeCell ref="B2:N2"/>
    <mergeCell ref="B4:N4"/>
  </mergeCells>
  <pageMargins left="0.35433070866141736" right="0" top="0.27559055118110237" bottom="0" header="0" footer="0"/>
  <pageSetup paperSize="9" scale="10" firstPageNumber="21" orientation="landscape" useFirstPageNumber="1" r:id="rId1"/>
  <headerFooter>
    <oddFooter>&amp;R&amp;48&amp;P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15"/>
  <sheetViews>
    <sheetView showGridLines="0" view="pageBreakPreview" zoomScale="115" zoomScaleNormal="115" zoomScaleSheetLayoutView="115" workbookViewId="0">
      <selection activeCell="C12" sqref="C12"/>
    </sheetView>
  </sheetViews>
  <sheetFormatPr defaultColWidth="9.140625" defaultRowHeight="15" x14ac:dyDescent="0.25"/>
  <cols>
    <col min="1" max="1" width="2.42578125" style="6" customWidth="1"/>
    <col min="2" max="3" width="38.42578125" style="6" customWidth="1"/>
    <col min="4" max="4" width="15.42578125" style="6" customWidth="1"/>
    <col min="5" max="5" width="12" style="6" customWidth="1"/>
    <col min="6" max="16384" width="9.140625" style="6"/>
  </cols>
  <sheetData>
    <row r="1" spans="1:6" ht="29.25" customHeight="1" x14ac:dyDescent="0.25">
      <c r="A1" s="5"/>
      <c r="B1" s="5"/>
      <c r="C1" s="5"/>
      <c r="D1" s="5"/>
    </row>
    <row r="2" spans="1:6" ht="50.25" customHeight="1" x14ac:dyDescent="0.25">
      <c r="A2" s="7"/>
      <c r="B2" s="254" t="s">
        <v>160</v>
      </c>
      <c r="C2" s="254"/>
      <c r="D2" s="254"/>
    </row>
    <row r="3" spans="1:6" s="9" customFormat="1" ht="39.75" customHeight="1" x14ac:dyDescent="0.25">
      <c r="A3" s="8"/>
      <c r="B3" s="253" t="s">
        <v>13</v>
      </c>
      <c r="C3" s="253"/>
      <c r="D3" s="130">
        <f>'09-06-2020'!X21</f>
        <v>2753</v>
      </c>
    </row>
    <row r="4" spans="1:6" s="9" customFormat="1" ht="39.75" customHeight="1" x14ac:dyDescent="0.25">
      <c r="A4" s="8"/>
      <c r="B4" s="255" t="s">
        <v>411</v>
      </c>
      <c r="C4" s="253"/>
      <c r="D4" s="130">
        <f>'09-06-2020'!Y21</f>
        <v>8427</v>
      </c>
    </row>
    <row r="5" spans="1:6" s="9" customFormat="1" ht="39.75" customHeight="1" x14ac:dyDescent="0.25">
      <c r="A5" s="8"/>
      <c r="B5" s="256" t="s">
        <v>14</v>
      </c>
      <c r="C5" s="256"/>
      <c r="D5" s="131">
        <f>D4+D3</f>
        <v>11180</v>
      </c>
    </row>
    <row r="6" spans="1:6" s="9" customFormat="1" ht="39.75" customHeight="1" x14ac:dyDescent="0.25">
      <c r="A6" s="8"/>
      <c r="B6" s="253" t="s">
        <v>15</v>
      </c>
      <c r="C6" s="253"/>
      <c r="D6" s="130">
        <f>'09-06-2020'!AB21</f>
        <v>2686</v>
      </c>
    </row>
    <row r="7" spans="1:6" s="9" customFormat="1" ht="39.75" customHeight="1" x14ac:dyDescent="0.25">
      <c r="A7" s="8"/>
      <c r="B7" s="253" t="s">
        <v>16</v>
      </c>
      <c r="C7" s="253"/>
      <c r="D7" s="130">
        <f>BMAZ!J44+BRAZ!K51+CTAZ!J51</f>
        <v>1317</v>
      </c>
    </row>
    <row r="8" spans="1:6" ht="12" customHeight="1" x14ac:dyDescent="0.25">
      <c r="A8" s="5"/>
      <c r="B8" s="5"/>
      <c r="C8" s="5"/>
      <c r="D8" s="5"/>
    </row>
    <row r="12" spans="1:6" ht="125.25" x14ac:dyDescent="1.6">
      <c r="F12" s="10"/>
    </row>
    <row r="15" spans="1:6" ht="125.25" x14ac:dyDescent="1.6">
      <c r="F15" s="10"/>
    </row>
  </sheetData>
  <mergeCells count="6">
    <mergeCell ref="B7:C7"/>
    <mergeCell ref="B2:D2"/>
    <mergeCell ref="B3:C3"/>
    <mergeCell ref="B4:C4"/>
    <mergeCell ref="B5:C5"/>
    <mergeCell ref="B6:C6"/>
  </mergeCells>
  <printOptions horizontalCentered="1" verticalCentered="1"/>
  <pageMargins left="0.6692913385826772" right="0" top="0" bottom="0" header="0" footer="0"/>
  <pageSetup paperSize="9" scale="131" orientation="landscape" useFirstPageNumber="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1"/>
  <sheetViews>
    <sheetView showGridLines="0" view="pageBreakPreview" zoomScale="10" zoomScaleNormal="10" zoomScaleSheetLayoutView="10" workbookViewId="0">
      <selection activeCell="U19" sqref="U19"/>
    </sheetView>
  </sheetViews>
  <sheetFormatPr defaultColWidth="9.140625" defaultRowHeight="21" x14ac:dyDescent="0.35"/>
  <cols>
    <col min="1" max="6" width="9.140625" style="119"/>
    <col min="7" max="7" width="38.42578125" style="129" customWidth="1"/>
    <col min="8" max="8" width="149.28515625" style="129" customWidth="1"/>
    <col min="9" max="9" width="46.5703125" style="129" customWidth="1"/>
    <col min="10" max="10" width="81.5703125" style="129" customWidth="1"/>
    <col min="11" max="11" width="58.140625" style="129" customWidth="1"/>
    <col min="12" max="12" width="68.85546875" style="129" customWidth="1"/>
    <col min="13" max="13" width="64.42578125" style="129" customWidth="1"/>
    <col min="14" max="14" width="52" style="129" customWidth="1"/>
    <col min="15" max="15" width="80.42578125" style="129" customWidth="1"/>
    <col min="16" max="16" width="48" style="129" customWidth="1"/>
    <col min="17" max="17" width="60.7109375" style="129" customWidth="1"/>
    <col min="18" max="18" width="65.5703125" style="129" customWidth="1"/>
    <col min="19" max="19" width="56.140625" style="129" customWidth="1"/>
    <col min="20" max="20" width="79" style="129" customWidth="1"/>
    <col min="21" max="21" width="47" style="129" customWidth="1"/>
    <col min="22" max="22" width="63.140625" style="129" customWidth="1"/>
    <col min="23" max="23" width="64.85546875" style="129" customWidth="1"/>
    <col min="24" max="24" width="52.140625" style="129" customWidth="1"/>
    <col min="25" max="25" width="78.28515625" style="129" customWidth="1"/>
    <col min="26" max="26" width="57.7109375" style="129" customWidth="1"/>
    <col min="27" max="27" width="76.5703125" style="129" customWidth="1"/>
    <col min="28" max="28" width="66" style="129" customWidth="1"/>
    <col min="29" max="29" width="59.140625" style="119" customWidth="1"/>
    <col min="30" max="30" width="9.140625" style="119"/>
    <col min="31" max="31" width="9.140625" style="119" customWidth="1"/>
    <col min="32" max="54" width="9.140625" style="119"/>
    <col min="55" max="55" width="137.7109375" style="119" customWidth="1"/>
    <col min="56" max="56" width="157.7109375" style="119" customWidth="1"/>
    <col min="57" max="67" width="86.28515625" style="119" customWidth="1"/>
    <col min="68" max="16384" width="9.140625" style="119"/>
  </cols>
  <sheetData>
    <row r="1" spans="1:56" ht="70.5" customHeight="1" thickBot="1" x14ac:dyDescent="0.4">
      <c r="G1" s="120"/>
      <c r="H1" s="120"/>
      <c r="I1" s="120"/>
      <c r="J1" s="120"/>
      <c r="K1" s="120"/>
      <c r="L1" s="120"/>
      <c r="M1" s="120"/>
      <c r="N1" s="120"/>
      <c r="O1" s="120"/>
      <c r="P1" s="120"/>
      <c r="Q1" s="120"/>
      <c r="R1" s="120"/>
      <c r="S1" s="120"/>
      <c r="T1" s="120"/>
      <c r="U1" s="120"/>
      <c r="V1" s="120"/>
      <c r="W1" s="120"/>
      <c r="X1" s="120"/>
      <c r="Y1" s="120"/>
      <c r="Z1" s="120"/>
      <c r="AA1" s="120"/>
      <c r="AB1" s="121"/>
    </row>
    <row r="2" spans="1:56" ht="296.25" customHeight="1" x14ac:dyDescent="0.35">
      <c r="G2" s="259" t="s">
        <v>17</v>
      </c>
      <c r="H2" s="260"/>
      <c r="I2" s="260"/>
      <c r="J2" s="260"/>
      <c r="K2" s="260"/>
      <c r="L2" s="260"/>
      <c r="M2" s="260"/>
      <c r="N2" s="260"/>
      <c r="O2" s="260"/>
      <c r="P2" s="260"/>
      <c r="Q2" s="260"/>
      <c r="R2" s="260"/>
      <c r="S2" s="260"/>
      <c r="T2" s="260"/>
      <c r="U2" s="260"/>
      <c r="V2" s="260"/>
      <c r="W2" s="260"/>
      <c r="X2" s="260"/>
      <c r="Y2" s="260"/>
      <c r="Z2" s="260"/>
      <c r="AA2" s="260"/>
      <c r="AB2" s="261"/>
    </row>
    <row r="3" spans="1:56" ht="253.5" customHeight="1" x14ac:dyDescent="0.35">
      <c r="G3" s="262" t="s">
        <v>416</v>
      </c>
      <c r="H3" s="263"/>
      <c r="I3" s="263"/>
      <c r="J3" s="263"/>
      <c r="K3" s="263"/>
      <c r="L3" s="263"/>
      <c r="M3" s="263"/>
      <c r="N3" s="263"/>
      <c r="O3" s="263"/>
      <c r="P3" s="263"/>
      <c r="Q3" s="263"/>
      <c r="R3" s="263"/>
      <c r="S3" s="263"/>
      <c r="T3" s="263"/>
      <c r="U3" s="263"/>
      <c r="V3" s="263"/>
      <c r="W3" s="263"/>
      <c r="X3" s="263"/>
      <c r="Y3" s="263"/>
      <c r="Z3" s="263"/>
      <c r="AA3" s="263"/>
      <c r="AB3" s="264"/>
    </row>
    <row r="4" spans="1:56" s="122" customFormat="1" ht="165" customHeight="1" x14ac:dyDescent="0.9">
      <c r="G4" s="265" t="s">
        <v>18</v>
      </c>
      <c r="H4" s="266" t="s">
        <v>178</v>
      </c>
      <c r="I4" s="267" t="s">
        <v>19</v>
      </c>
      <c r="J4" s="267"/>
      <c r="K4" s="267"/>
      <c r="L4" s="267"/>
      <c r="M4" s="267"/>
      <c r="N4" s="267"/>
      <c r="O4" s="267"/>
      <c r="P4" s="267"/>
      <c r="Q4" s="267"/>
      <c r="R4" s="267"/>
      <c r="S4" s="267"/>
      <c r="T4" s="267"/>
      <c r="U4" s="267"/>
      <c r="V4" s="267"/>
      <c r="W4" s="267"/>
      <c r="X4" s="268" t="s">
        <v>179</v>
      </c>
      <c r="Y4" s="268"/>
      <c r="Z4" s="268"/>
      <c r="AA4" s="268"/>
      <c r="AB4" s="269"/>
    </row>
    <row r="5" spans="1:56" s="122" customFormat="1" ht="210" customHeight="1" x14ac:dyDescent="0.9">
      <c r="G5" s="265"/>
      <c r="H5" s="266"/>
      <c r="I5" s="267" t="s">
        <v>20</v>
      </c>
      <c r="J5" s="267"/>
      <c r="K5" s="267"/>
      <c r="L5" s="267"/>
      <c r="M5" s="267"/>
      <c r="N5" s="267" t="s">
        <v>21</v>
      </c>
      <c r="O5" s="267"/>
      <c r="P5" s="267"/>
      <c r="Q5" s="267"/>
      <c r="R5" s="267"/>
      <c r="S5" s="267" t="s">
        <v>22</v>
      </c>
      <c r="T5" s="267"/>
      <c r="U5" s="267"/>
      <c r="V5" s="267"/>
      <c r="W5" s="267"/>
      <c r="X5" s="268"/>
      <c r="Y5" s="268"/>
      <c r="Z5" s="268"/>
      <c r="AA5" s="268"/>
      <c r="AB5" s="269"/>
    </row>
    <row r="6" spans="1:56" s="122" customFormat="1" ht="409.6" customHeight="1" x14ac:dyDescent="0.9">
      <c r="G6" s="265"/>
      <c r="H6" s="266"/>
      <c r="I6" s="123" t="s">
        <v>180</v>
      </c>
      <c r="J6" s="123" t="s">
        <v>412</v>
      </c>
      <c r="K6" s="123" t="s">
        <v>14</v>
      </c>
      <c r="L6" s="123" t="s">
        <v>181</v>
      </c>
      <c r="M6" s="123" t="s">
        <v>182</v>
      </c>
      <c r="N6" s="123" t="s">
        <v>180</v>
      </c>
      <c r="O6" s="123" t="s">
        <v>412</v>
      </c>
      <c r="P6" s="123" t="s">
        <v>14</v>
      </c>
      <c r="Q6" s="123" t="s">
        <v>181</v>
      </c>
      <c r="R6" s="123" t="s">
        <v>182</v>
      </c>
      <c r="S6" s="123" t="s">
        <v>180</v>
      </c>
      <c r="T6" s="123" t="s">
        <v>412</v>
      </c>
      <c r="U6" s="123" t="s">
        <v>14</v>
      </c>
      <c r="V6" s="123" t="s">
        <v>181</v>
      </c>
      <c r="W6" s="123" t="s">
        <v>182</v>
      </c>
      <c r="X6" s="123" t="s">
        <v>180</v>
      </c>
      <c r="Y6" s="123" t="s">
        <v>412</v>
      </c>
      <c r="Z6" s="123" t="s">
        <v>14</v>
      </c>
      <c r="AA6" s="123" t="s">
        <v>181</v>
      </c>
      <c r="AB6" s="195" t="s">
        <v>396</v>
      </c>
    </row>
    <row r="7" spans="1:56" ht="261" customHeight="1" x14ac:dyDescent="0.35">
      <c r="G7" s="196" t="s">
        <v>23</v>
      </c>
      <c r="H7" s="124" t="s">
        <v>24</v>
      </c>
      <c r="I7" s="125">
        <v>50</v>
      </c>
      <c r="J7" s="126">
        <v>6211</v>
      </c>
      <c r="K7" s="126">
        <f t="shared" ref="K7:K20" si="0">I7+J7</f>
        <v>6261</v>
      </c>
      <c r="L7" s="126">
        <f t="shared" ref="L7:L20" si="1">K7-M7</f>
        <v>6215</v>
      </c>
      <c r="M7" s="125">
        <v>46</v>
      </c>
      <c r="N7" s="125">
        <v>25</v>
      </c>
      <c r="O7" s="127">
        <v>1045</v>
      </c>
      <c r="P7" s="126">
        <f t="shared" ref="P7:P20" si="2">N7+O7</f>
        <v>1070</v>
      </c>
      <c r="Q7" s="126">
        <f t="shared" ref="Q7:Q20" si="3">P7-R7</f>
        <v>1011</v>
      </c>
      <c r="R7" s="125">
        <v>59</v>
      </c>
      <c r="S7" s="125">
        <v>7</v>
      </c>
      <c r="T7" s="125">
        <v>357</v>
      </c>
      <c r="U7" s="126">
        <f t="shared" ref="U7:U20" si="4">S7+T7</f>
        <v>364</v>
      </c>
      <c r="V7" s="126">
        <f>U7-W7</f>
        <v>355</v>
      </c>
      <c r="W7" s="125">
        <v>9</v>
      </c>
      <c r="X7" s="125">
        <f t="shared" ref="X7:X20" si="5">I7+N7+S7</f>
        <v>82</v>
      </c>
      <c r="Y7" s="126">
        <f t="shared" ref="Y7:Y20" si="6">J7+O7+T7</f>
        <v>7613</v>
      </c>
      <c r="Z7" s="126">
        <f t="shared" ref="Z7:Z20" si="7">K7+P7+U7</f>
        <v>7695</v>
      </c>
      <c r="AA7" s="126">
        <f t="shared" ref="AA7:AA20" si="8">L7+Q7+V7</f>
        <v>7581</v>
      </c>
      <c r="AB7" s="197">
        <f t="shared" ref="AB7:AB20" si="9">M7+R7+W7</f>
        <v>114</v>
      </c>
    </row>
    <row r="8" spans="1:56" ht="246" customHeight="1" x14ac:dyDescent="0.35">
      <c r="G8" s="196" t="s">
        <v>25</v>
      </c>
      <c r="H8" s="124" t="s">
        <v>26</v>
      </c>
      <c r="I8" s="125">
        <v>75</v>
      </c>
      <c r="J8" s="126">
        <v>46</v>
      </c>
      <c r="K8" s="126">
        <f t="shared" si="0"/>
        <v>121</v>
      </c>
      <c r="L8" s="126">
        <f t="shared" si="1"/>
        <v>67</v>
      </c>
      <c r="M8" s="125">
        <v>54</v>
      </c>
      <c r="N8" s="125">
        <v>2</v>
      </c>
      <c r="O8" s="127">
        <v>5</v>
      </c>
      <c r="P8" s="126">
        <f t="shared" si="2"/>
        <v>7</v>
      </c>
      <c r="Q8" s="126">
        <f t="shared" si="3"/>
        <v>7</v>
      </c>
      <c r="R8" s="125">
        <v>0</v>
      </c>
      <c r="S8" s="125">
        <v>0</v>
      </c>
      <c r="T8" s="125">
        <v>0</v>
      </c>
      <c r="U8" s="126">
        <f t="shared" si="4"/>
        <v>0</v>
      </c>
      <c r="V8" s="126">
        <f t="shared" ref="V8:V20" si="10">U8-W8</f>
        <v>0</v>
      </c>
      <c r="W8" s="125">
        <v>0</v>
      </c>
      <c r="X8" s="125">
        <f t="shared" si="5"/>
        <v>77</v>
      </c>
      <c r="Y8" s="126">
        <f t="shared" si="6"/>
        <v>51</v>
      </c>
      <c r="Z8" s="126">
        <f t="shared" si="7"/>
        <v>128</v>
      </c>
      <c r="AA8" s="126">
        <f t="shared" si="8"/>
        <v>74</v>
      </c>
      <c r="AB8" s="197">
        <f t="shared" si="9"/>
        <v>54</v>
      </c>
    </row>
    <row r="9" spans="1:56" ht="246" customHeight="1" x14ac:dyDescent="0.35">
      <c r="G9" s="196" t="s">
        <v>27</v>
      </c>
      <c r="H9" s="124" t="s">
        <v>28</v>
      </c>
      <c r="I9" s="125">
        <v>214</v>
      </c>
      <c r="J9" s="126">
        <v>60</v>
      </c>
      <c r="K9" s="126">
        <f t="shared" si="0"/>
        <v>274</v>
      </c>
      <c r="L9" s="126">
        <f t="shared" si="1"/>
        <v>27</v>
      </c>
      <c r="M9" s="125">
        <v>247</v>
      </c>
      <c r="N9" s="125">
        <v>6</v>
      </c>
      <c r="O9" s="127">
        <v>4</v>
      </c>
      <c r="P9" s="126">
        <f t="shared" si="2"/>
        <v>10</v>
      </c>
      <c r="Q9" s="126">
        <f t="shared" si="3"/>
        <v>4</v>
      </c>
      <c r="R9" s="125">
        <v>6</v>
      </c>
      <c r="S9" s="125">
        <v>2</v>
      </c>
      <c r="T9" s="125">
        <v>1</v>
      </c>
      <c r="U9" s="126">
        <f t="shared" si="4"/>
        <v>3</v>
      </c>
      <c r="V9" s="126">
        <f t="shared" si="10"/>
        <v>0</v>
      </c>
      <c r="W9" s="125">
        <v>3</v>
      </c>
      <c r="X9" s="125">
        <f t="shared" si="5"/>
        <v>222</v>
      </c>
      <c r="Y9" s="126">
        <f t="shared" si="6"/>
        <v>65</v>
      </c>
      <c r="Z9" s="126">
        <f t="shared" si="7"/>
        <v>287</v>
      </c>
      <c r="AA9" s="126">
        <f t="shared" si="8"/>
        <v>31</v>
      </c>
      <c r="AB9" s="197">
        <f t="shared" si="9"/>
        <v>256</v>
      </c>
    </row>
    <row r="10" spans="1:56" ht="163.5" customHeight="1" x14ac:dyDescent="0.35">
      <c r="G10" s="196" t="s">
        <v>29</v>
      </c>
      <c r="H10" s="124" t="s">
        <v>30</v>
      </c>
      <c r="I10" s="125">
        <v>786</v>
      </c>
      <c r="J10" s="126">
        <v>357</v>
      </c>
      <c r="K10" s="126">
        <f t="shared" si="0"/>
        <v>1143</v>
      </c>
      <c r="L10" s="126">
        <f t="shared" si="1"/>
        <v>441</v>
      </c>
      <c r="M10" s="125">
        <v>702</v>
      </c>
      <c r="N10" s="125">
        <v>41</v>
      </c>
      <c r="O10" s="127">
        <v>34</v>
      </c>
      <c r="P10" s="126">
        <f t="shared" si="2"/>
        <v>75</v>
      </c>
      <c r="Q10" s="126">
        <f t="shared" si="3"/>
        <v>50</v>
      </c>
      <c r="R10" s="125">
        <v>25</v>
      </c>
      <c r="S10" s="125">
        <v>11</v>
      </c>
      <c r="T10" s="125">
        <v>7</v>
      </c>
      <c r="U10" s="126">
        <f t="shared" si="4"/>
        <v>18</v>
      </c>
      <c r="V10" s="126">
        <f t="shared" si="10"/>
        <v>14</v>
      </c>
      <c r="W10" s="125">
        <v>4</v>
      </c>
      <c r="X10" s="125">
        <f t="shared" si="5"/>
        <v>838</v>
      </c>
      <c r="Y10" s="126">
        <f t="shared" si="6"/>
        <v>398</v>
      </c>
      <c r="Z10" s="126">
        <f t="shared" si="7"/>
        <v>1236</v>
      </c>
      <c r="AA10" s="126">
        <f t="shared" si="8"/>
        <v>505</v>
      </c>
      <c r="AB10" s="197">
        <f t="shared" si="9"/>
        <v>731</v>
      </c>
    </row>
    <row r="11" spans="1:56" ht="246" customHeight="1" x14ac:dyDescent="2.75">
      <c r="G11" s="196" t="s">
        <v>31</v>
      </c>
      <c r="H11" s="124" t="s">
        <v>32</v>
      </c>
      <c r="I11" s="125">
        <v>742</v>
      </c>
      <c r="J11" s="126">
        <v>39</v>
      </c>
      <c r="K11" s="126">
        <f t="shared" si="0"/>
        <v>781</v>
      </c>
      <c r="L11" s="126">
        <f t="shared" si="1"/>
        <v>45</v>
      </c>
      <c r="M11" s="125">
        <v>736</v>
      </c>
      <c r="N11" s="125">
        <v>101</v>
      </c>
      <c r="O11" s="127">
        <v>3</v>
      </c>
      <c r="P11" s="126">
        <f t="shared" si="2"/>
        <v>104</v>
      </c>
      <c r="Q11" s="126">
        <f t="shared" si="3"/>
        <v>1</v>
      </c>
      <c r="R11" s="125">
        <v>103</v>
      </c>
      <c r="S11" s="125">
        <v>95</v>
      </c>
      <c r="T11" s="125">
        <v>2</v>
      </c>
      <c r="U11" s="126">
        <f t="shared" si="4"/>
        <v>97</v>
      </c>
      <c r="V11" s="126">
        <f t="shared" si="10"/>
        <v>2</v>
      </c>
      <c r="W11" s="125">
        <v>95</v>
      </c>
      <c r="X11" s="125">
        <f t="shared" si="5"/>
        <v>938</v>
      </c>
      <c r="Y11" s="126">
        <f t="shared" si="6"/>
        <v>44</v>
      </c>
      <c r="Z11" s="126">
        <f t="shared" si="7"/>
        <v>982</v>
      </c>
      <c r="AA11" s="126">
        <f t="shared" si="8"/>
        <v>48</v>
      </c>
      <c r="AB11" s="197">
        <f t="shared" si="9"/>
        <v>934</v>
      </c>
      <c r="BC11" s="173"/>
      <c r="BD11" s="173"/>
    </row>
    <row r="12" spans="1:56" ht="358.5" customHeight="1" x14ac:dyDescent="2.75">
      <c r="A12" s="119">
        <v>0</v>
      </c>
      <c r="G12" s="196" t="s">
        <v>33</v>
      </c>
      <c r="H12" s="124" t="s">
        <v>34</v>
      </c>
      <c r="I12" s="125">
        <v>0</v>
      </c>
      <c r="J12" s="126">
        <v>15</v>
      </c>
      <c r="K12" s="126">
        <f t="shared" si="0"/>
        <v>15</v>
      </c>
      <c r="L12" s="126">
        <f t="shared" si="1"/>
        <v>15</v>
      </c>
      <c r="M12" s="125">
        <v>0</v>
      </c>
      <c r="N12" s="125">
        <v>0</v>
      </c>
      <c r="O12" s="127">
        <v>66</v>
      </c>
      <c r="P12" s="126">
        <f t="shared" si="2"/>
        <v>66</v>
      </c>
      <c r="Q12" s="126">
        <f t="shared" si="3"/>
        <v>66</v>
      </c>
      <c r="R12" s="125">
        <v>0</v>
      </c>
      <c r="S12" s="125">
        <v>0</v>
      </c>
      <c r="T12" s="125">
        <v>118</v>
      </c>
      <c r="U12" s="126">
        <f t="shared" si="4"/>
        <v>118</v>
      </c>
      <c r="V12" s="126">
        <f t="shared" si="10"/>
        <v>118</v>
      </c>
      <c r="W12" s="125">
        <v>0</v>
      </c>
      <c r="X12" s="125">
        <f t="shared" si="5"/>
        <v>0</v>
      </c>
      <c r="Y12" s="126">
        <f t="shared" si="6"/>
        <v>199</v>
      </c>
      <c r="Z12" s="126">
        <f t="shared" si="7"/>
        <v>199</v>
      </c>
      <c r="AA12" s="126">
        <f t="shared" si="8"/>
        <v>199</v>
      </c>
      <c r="AB12" s="197">
        <f t="shared" si="9"/>
        <v>0</v>
      </c>
      <c r="AR12" s="119" t="s">
        <v>8</v>
      </c>
      <c r="BC12" s="173"/>
      <c r="BD12" s="173"/>
    </row>
    <row r="13" spans="1:56" ht="201" customHeight="1" x14ac:dyDescent="2.75">
      <c r="A13" s="119">
        <v>0</v>
      </c>
      <c r="G13" s="196" t="s">
        <v>183</v>
      </c>
      <c r="H13" s="124" t="s">
        <v>35</v>
      </c>
      <c r="I13" s="125">
        <v>74</v>
      </c>
      <c r="J13" s="126">
        <v>0</v>
      </c>
      <c r="K13" s="126">
        <f t="shared" si="0"/>
        <v>74</v>
      </c>
      <c r="L13" s="126">
        <f t="shared" si="1"/>
        <v>0</v>
      </c>
      <c r="M13" s="125">
        <v>74</v>
      </c>
      <c r="N13" s="125">
        <v>66</v>
      </c>
      <c r="O13" s="127">
        <v>2</v>
      </c>
      <c r="P13" s="126">
        <f t="shared" si="2"/>
        <v>68</v>
      </c>
      <c r="Q13" s="126">
        <f t="shared" si="3"/>
        <v>0</v>
      </c>
      <c r="R13" s="125">
        <v>68</v>
      </c>
      <c r="S13" s="125">
        <v>53</v>
      </c>
      <c r="T13" s="125">
        <v>0</v>
      </c>
      <c r="U13" s="126">
        <f t="shared" si="4"/>
        <v>53</v>
      </c>
      <c r="V13" s="126">
        <f t="shared" si="10"/>
        <v>0</v>
      </c>
      <c r="W13" s="125">
        <v>53</v>
      </c>
      <c r="X13" s="125">
        <f t="shared" si="5"/>
        <v>193</v>
      </c>
      <c r="Y13" s="126">
        <f t="shared" si="6"/>
        <v>2</v>
      </c>
      <c r="Z13" s="126">
        <f t="shared" si="7"/>
        <v>195</v>
      </c>
      <c r="AA13" s="126">
        <f t="shared" si="8"/>
        <v>0</v>
      </c>
      <c r="AB13" s="197">
        <f t="shared" si="9"/>
        <v>195</v>
      </c>
      <c r="BC13" s="173"/>
      <c r="BD13" s="173"/>
    </row>
    <row r="14" spans="1:56" ht="253.5" customHeight="1" x14ac:dyDescent="2.75">
      <c r="G14" s="196" t="s">
        <v>36</v>
      </c>
      <c r="H14" s="124" t="s">
        <v>37</v>
      </c>
      <c r="I14" s="125">
        <v>27</v>
      </c>
      <c r="J14" s="126">
        <v>0</v>
      </c>
      <c r="K14" s="126">
        <f t="shared" si="0"/>
        <v>27</v>
      </c>
      <c r="L14" s="126">
        <f t="shared" si="1"/>
        <v>0</v>
      </c>
      <c r="M14" s="125">
        <v>27</v>
      </c>
      <c r="N14" s="125">
        <v>7</v>
      </c>
      <c r="O14" s="127">
        <v>0</v>
      </c>
      <c r="P14" s="126">
        <f t="shared" si="2"/>
        <v>7</v>
      </c>
      <c r="Q14" s="126">
        <f t="shared" si="3"/>
        <v>0</v>
      </c>
      <c r="R14" s="125">
        <v>7</v>
      </c>
      <c r="S14" s="125">
        <v>5</v>
      </c>
      <c r="T14" s="125">
        <v>0</v>
      </c>
      <c r="U14" s="126">
        <f t="shared" si="4"/>
        <v>5</v>
      </c>
      <c r="V14" s="126">
        <f t="shared" si="10"/>
        <v>0</v>
      </c>
      <c r="W14" s="125">
        <v>5</v>
      </c>
      <c r="X14" s="125">
        <f t="shared" si="5"/>
        <v>39</v>
      </c>
      <c r="Y14" s="126">
        <f t="shared" si="6"/>
        <v>0</v>
      </c>
      <c r="Z14" s="126">
        <f t="shared" si="7"/>
        <v>39</v>
      </c>
      <c r="AA14" s="126">
        <f t="shared" si="8"/>
        <v>0</v>
      </c>
      <c r="AB14" s="197">
        <f t="shared" si="9"/>
        <v>39</v>
      </c>
      <c r="BC14" s="173"/>
      <c r="BD14" s="173"/>
    </row>
    <row r="15" spans="1:56" ht="321" customHeight="1" x14ac:dyDescent="2.75">
      <c r="G15" s="196" t="s">
        <v>38</v>
      </c>
      <c r="H15" s="124" t="s">
        <v>144</v>
      </c>
      <c r="I15" s="125">
        <v>2</v>
      </c>
      <c r="J15" s="126">
        <v>0</v>
      </c>
      <c r="K15" s="126">
        <f t="shared" si="0"/>
        <v>2</v>
      </c>
      <c r="L15" s="126">
        <f t="shared" si="1"/>
        <v>0</v>
      </c>
      <c r="M15" s="125">
        <v>2</v>
      </c>
      <c r="N15" s="125">
        <v>0</v>
      </c>
      <c r="O15" s="127">
        <v>0</v>
      </c>
      <c r="P15" s="126">
        <f t="shared" si="2"/>
        <v>0</v>
      </c>
      <c r="Q15" s="126">
        <f t="shared" si="3"/>
        <v>0</v>
      </c>
      <c r="R15" s="125">
        <v>0</v>
      </c>
      <c r="S15" s="125">
        <v>0</v>
      </c>
      <c r="T15" s="125">
        <v>0</v>
      </c>
      <c r="U15" s="126">
        <f t="shared" si="4"/>
        <v>0</v>
      </c>
      <c r="V15" s="126">
        <f t="shared" si="10"/>
        <v>0</v>
      </c>
      <c r="W15" s="125">
        <v>0</v>
      </c>
      <c r="X15" s="125">
        <f t="shared" si="5"/>
        <v>2</v>
      </c>
      <c r="Y15" s="126">
        <f t="shared" si="6"/>
        <v>0</v>
      </c>
      <c r="Z15" s="126">
        <f t="shared" si="7"/>
        <v>2</v>
      </c>
      <c r="AA15" s="126">
        <f t="shared" si="8"/>
        <v>0</v>
      </c>
      <c r="AB15" s="197">
        <f t="shared" si="9"/>
        <v>2</v>
      </c>
      <c r="BC15" s="173"/>
      <c r="BD15" s="173"/>
    </row>
    <row r="16" spans="1:56" ht="238.5" customHeight="1" x14ac:dyDescent="0.35">
      <c r="G16" s="196" t="s">
        <v>39</v>
      </c>
      <c r="H16" s="124" t="s">
        <v>40</v>
      </c>
      <c r="I16" s="125">
        <v>2</v>
      </c>
      <c r="J16" s="126">
        <v>0</v>
      </c>
      <c r="K16" s="126">
        <f t="shared" si="0"/>
        <v>2</v>
      </c>
      <c r="L16" s="126">
        <f t="shared" si="1"/>
        <v>0</v>
      </c>
      <c r="M16" s="125">
        <v>2</v>
      </c>
      <c r="N16" s="125">
        <v>0</v>
      </c>
      <c r="O16" s="127">
        <v>0</v>
      </c>
      <c r="P16" s="126">
        <f t="shared" si="2"/>
        <v>0</v>
      </c>
      <c r="Q16" s="126">
        <f t="shared" si="3"/>
        <v>0</v>
      </c>
      <c r="R16" s="125">
        <v>0</v>
      </c>
      <c r="S16" s="125">
        <v>0</v>
      </c>
      <c r="T16" s="125">
        <v>0</v>
      </c>
      <c r="U16" s="126">
        <f t="shared" si="4"/>
        <v>0</v>
      </c>
      <c r="V16" s="126">
        <f t="shared" si="10"/>
        <v>0</v>
      </c>
      <c r="W16" s="125">
        <v>0</v>
      </c>
      <c r="X16" s="125">
        <f t="shared" si="5"/>
        <v>2</v>
      </c>
      <c r="Y16" s="126">
        <f t="shared" si="6"/>
        <v>0</v>
      </c>
      <c r="Z16" s="126">
        <f t="shared" si="7"/>
        <v>2</v>
      </c>
      <c r="AA16" s="126">
        <f t="shared" si="8"/>
        <v>0</v>
      </c>
      <c r="AB16" s="197">
        <f t="shared" si="9"/>
        <v>2</v>
      </c>
    </row>
    <row r="17" spans="7:29" ht="343.5" customHeight="1" x14ac:dyDescent="0.35">
      <c r="G17" s="196" t="s">
        <v>41</v>
      </c>
      <c r="H17" s="124" t="s">
        <v>42</v>
      </c>
      <c r="I17" s="125">
        <v>67</v>
      </c>
      <c r="J17" s="126">
        <v>6</v>
      </c>
      <c r="K17" s="126">
        <f t="shared" si="0"/>
        <v>73</v>
      </c>
      <c r="L17" s="126">
        <f t="shared" si="1"/>
        <v>0</v>
      </c>
      <c r="M17" s="125">
        <v>73</v>
      </c>
      <c r="N17" s="125">
        <v>4</v>
      </c>
      <c r="O17" s="127">
        <v>0</v>
      </c>
      <c r="P17" s="126">
        <f t="shared" si="2"/>
        <v>4</v>
      </c>
      <c r="Q17" s="126">
        <f t="shared" si="3"/>
        <v>2</v>
      </c>
      <c r="R17" s="125">
        <v>2</v>
      </c>
      <c r="S17" s="125">
        <v>0</v>
      </c>
      <c r="T17" s="125">
        <v>0</v>
      </c>
      <c r="U17" s="126">
        <f t="shared" si="4"/>
        <v>0</v>
      </c>
      <c r="V17" s="126">
        <f t="shared" si="10"/>
        <v>0</v>
      </c>
      <c r="W17" s="125">
        <v>0</v>
      </c>
      <c r="X17" s="125">
        <f t="shared" si="5"/>
        <v>71</v>
      </c>
      <c r="Y17" s="126">
        <f t="shared" si="6"/>
        <v>6</v>
      </c>
      <c r="Z17" s="126">
        <f t="shared" si="7"/>
        <v>77</v>
      </c>
      <c r="AA17" s="126">
        <f t="shared" si="8"/>
        <v>2</v>
      </c>
      <c r="AB17" s="197">
        <f t="shared" si="9"/>
        <v>75</v>
      </c>
    </row>
    <row r="18" spans="7:29" ht="261" customHeight="1" x14ac:dyDescent="0.35">
      <c r="G18" s="196" t="s">
        <v>43</v>
      </c>
      <c r="H18" s="124" t="s">
        <v>44</v>
      </c>
      <c r="I18" s="125">
        <v>35</v>
      </c>
      <c r="J18" s="126">
        <v>4</v>
      </c>
      <c r="K18" s="126">
        <f t="shared" si="0"/>
        <v>39</v>
      </c>
      <c r="L18" s="126">
        <f t="shared" si="1"/>
        <v>0</v>
      </c>
      <c r="M18" s="125">
        <v>39</v>
      </c>
      <c r="N18" s="125">
        <v>3</v>
      </c>
      <c r="O18" s="127">
        <v>0</v>
      </c>
      <c r="P18" s="126">
        <f t="shared" si="2"/>
        <v>3</v>
      </c>
      <c r="Q18" s="126">
        <f t="shared" si="3"/>
        <v>0</v>
      </c>
      <c r="R18" s="125">
        <v>3</v>
      </c>
      <c r="S18" s="125">
        <v>1</v>
      </c>
      <c r="T18" s="125">
        <v>0</v>
      </c>
      <c r="U18" s="126">
        <f t="shared" si="4"/>
        <v>1</v>
      </c>
      <c r="V18" s="126">
        <f t="shared" si="10"/>
        <v>0</v>
      </c>
      <c r="W18" s="125">
        <v>1</v>
      </c>
      <c r="X18" s="125">
        <f t="shared" si="5"/>
        <v>39</v>
      </c>
      <c r="Y18" s="126">
        <f t="shared" si="6"/>
        <v>4</v>
      </c>
      <c r="Z18" s="126">
        <f t="shared" si="7"/>
        <v>43</v>
      </c>
      <c r="AA18" s="126">
        <f t="shared" si="8"/>
        <v>0</v>
      </c>
      <c r="AB18" s="197">
        <f t="shared" si="9"/>
        <v>43</v>
      </c>
    </row>
    <row r="19" spans="7:29" ht="261" customHeight="1" x14ac:dyDescent="0.35">
      <c r="G19" s="196" t="s">
        <v>45</v>
      </c>
      <c r="H19" s="124" t="s">
        <v>184</v>
      </c>
      <c r="I19" s="125">
        <v>2</v>
      </c>
      <c r="J19" s="126">
        <v>0</v>
      </c>
      <c r="K19" s="126">
        <f t="shared" si="0"/>
        <v>2</v>
      </c>
      <c r="L19" s="126">
        <f t="shared" si="1"/>
        <v>0</v>
      </c>
      <c r="M19" s="125">
        <v>2</v>
      </c>
      <c r="N19" s="125">
        <v>1</v>
      </c>
      <c r="O19" s="127">
        <v>0</v>
      </c>
      <c r="P19" s="126">
        <f t="shared" si="2"/>
        <v>1</v>
      </c>
      <c r="Q19" s="126">
        <f t="shared" si="3"/>
        <v>0</v>
      </c>
      <c r="R19" s="125">
        <v>1</v>
      </c>
      <c r="S19" s="125">
        <v>0</v>
      </c>
      <c r="T19" s="125">
        <v>0</v>
      </c>
      <c r="U19" s="126">
        <f t="shared" si="4"/>
        <v>0</v>
      </c>
      <c r="V19" s="126">
        <f t="shared" si="10"/>
        <v>0</v>
      </c>
      <c r="W19" s="125">
        <v>0</v>
      </c>
      <c r="X19" s="125">
        <f t="shared" si="5"/>
        <v>3</v>
      </c>
      <c r="Y19" s="126">
        <f t="shared" si="6"/>
        <v>0</v>
      </c>
      <c r="Z19" s="126">
        <f t="shared" si="7"/>
        <v>3</v>
      </c>
      <c r="AA19" s="126">
        <f t="shared" si="8"/>
        <v>0</v>
      </c>
      <c r="AB19" s="197">
        <f t="shared" si="9"/>
        <v>3</v>
      </c>
    </row>
    <row r="20" spans="7:29" ht="253.5" customHeight="1" x14ac:dyDescent="0.35">
      <c r="G20" s="196" t="s">
        <v>46</v>
      </c>
      <c r="H20" s="124" t="s">
        <v>47</v>
      </c>
      <c r="I20" s="125">
        <v>215</v>
      </c>
      <c r="J20" s="126">
        <v>35</v>
      </c>
      <c r="K20" s="126">
        <f t="shared" si="0"/>
        <v>250</v>
      </c>
      <c r="L20" s="126">
        <f t="shared" si="1"/>
        <v>50</v>
      </c>
      <c r="M20" s="125">
        <v>200</v>
      </c>
      <c r="N20" s="125">
        <v>14</v>
      </c>
      <c r="O20" s="127">
        <v>6</v>
      </c>
      <c r="P20" s="126">
        <f t="shared" si="2"/>
        <v>20</v>
      </c>
      <c r="Q20" s="126">
        <f t="shared" si="3"/>
        <v>1</v>
      </c>
      <c r="R20" s="125">
        <v>19</v>
      </c>
      <c r="S20" s="125">
        <v>18</v>
      </c>
      <c r="T20" s="125">
        <v>4</v>
      </c>
      <c r="U20" s="126">
        <f t="shared" si="4"/>
        <v>22</v>
      </c>
      <c r="V20" s="126">
        <f t="shared" si="10"/>
        <v>3</v>
      </c>
      <c r="W20" s="125">
        <v>19</v>
      </c>
      <c r="X20" s="125">
        <f t="shared" si="5"/>
        <v>247</v>
      </c>
      <c r="Y20" s="126">
        <f t="shared" si="6"/>
        <v>45</v>
      </c>
      <c r="Z20" s="126">
        <f t="shared" si="7"/>
        <v>292</v>
      </c>
      <c r="AA20" s="126">
        <f t="shared" si="8"/>
        <v>54</v>
      </c>
      <c r="AB20" s="197">
        <f t="shared" si="9"/>
        <v>238</v>
      </c>
    </row>
    <row r="21" spans="7:29" ht="206.25" customHeight="1" thickBot="1" x14ac:dyDescent="0.4">
      <c r="G21" s="257" t="s">
        <v>185</v>
      </c>
      <c r="H21" s="258"/>
      <c r="I21" s="198">
        <f>SUM(I7:I20)</f>
        <v>2291</v>
      </c>
      <c r="J21" s="198">
        <f t="shared" ref="J21:AB21" si="11">SUM(J7:J20)</f>
        <v>6773</v>
      </c>
      <c r="K21" s="198">
        <f t="shared" si="11"/>
        <v>9064</v>
      </c>
      <c r="L21" s="198">
        <f t="shared" si="11"/>
        <v>6860</v>
      </c>
      <c r="M21" s="198">
        <f t="shared" si="11"/>
        <v>2204</v>
      </c>
      <c r="N21" s="198">
        <f t="shared" si="11"/>
        <v>270</v>
      </c>
      <c r="O21" s="198">
        <f t="shared" si="11"/>
        <v>1165</v>
      </c>
      <c r="P21" s="198">
        <f t="shared" si="11"/>
        <v>1435</v>
      </c>
      <c r="Q21" s="198">
        <f t="shared" si="11"/>
        <v>1142</v>
      </c>
      <c r="R21" s="198">
        <f t="shared" si="11"/>
        <v>293</v>
      </c>
      <c r="S21" s="198">
        <f t="shared" si="11"/>
        <v>192</v>
      </c>
      <c r="T21" s="198">
        <f t="shared" si="11"/>
        <v>489</v>
      </c>
      <c r="U21" s="198">
        <f t="shared" si="11"/>
        <v>681</v>
      </c>
      <c r="V21" s="198">
        <f t="shared" si="11"/>
        <v>492</v>
      </c>
      <c r="W21" s="198">
        <f t="shared" si="11"/>
        <v>189</v>
      </c>
      <c r="X21" s="198">
        <f t="shared" si="11"/>
        <v>2753</v>
      </c>
      <c r="Y21" s="198">
        <f t="shared" si="11"/>
        <v>8427</v>
      </c>
      <c r="Z21" s="198">
        <f t="shared" si="11"/>
        <v>11180</v>
      </c>
      <c r="AA21" s="198">
        <f t="shared" si="11"/>
        <v>8494</v>
      </c>
      <c r="AB21" s="199">
        <f t="shared" si="11"/>
        <v>2686</v>
      </c>
      <c r="AC21" s="128"/>
    </row>
  </sheetData>
  <sheetProtection formatCells="0" formatColumns="0" formatRows="0" insertColumns="0" insertRows="0" insertHyperlinks="0" deleteColumns="0" deleteRows="0" selectLockedCells="1" sort="0" autoFilter="0" pivotTables="0"/>
  <mergeCells count="10">
    <mergeCell ref="G21:H21"/>
    <mergeCell ref="G2:AB2"/>
    <mergeCell ref="G3:AB3"/>
    <mergeCell ref="G4:G6"/>
    <mergeCell ref="H4:H6"/>
    <mergeCell ref="I4:W4"/>
    <mergeCell ref="X4:AB5"/>
    <mergeCell ref="I5:M5"/>
    <mergeCell ref="N5:R5"/>
    <mergeCell ref="S5:W5"/>
  </mergeCells>
  <printOptions horizontalCentered="1"/>
  <pageMargins left="0.19685039370078741" right="0" top="0.39370078740157483" bottom="0" header="0" footer="0"/>
  <pageSetup paperSize="9" scale="10" orientation="landscape" useFirstPageNumber="1" r:id="rId1"/>
  <headerFooter>
    <oddFooter>&amp;R&amp;72&amp;P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K7"/>
  <sheetViews>
    <sheetView showGridLines="0" view="pageBreakPreview" topLeftCell="B1" zoomScale="25" zoomScaleSheetLayoutView="25" workbookViewId="0">
      <selection activeCell="E46" sqref="E46"/>
    </sheetView>
  </sheetViews>
  <sheetFormatPr defaultColWidth="9.140625" defaultRowHeight="30.75" x14ac:dyDescent="0.3"/>
  <cols>
    <col min="1" max="2" width="3" style="201" customWidth="1"/>
    <col min="3" max="3" width="41.5703125" style="200" customWidth="1"/>
    <col min="4" max="4" width="180.42578125" style="201" customWidth="1"/>
    <col min="5" max="5" width="58.7109375" style="201" customWidth="1"/>
    <col min="6" max="6" width="49.140625" style="202" customWidth="1"/>
    <col min="7" max="7" width="76" style="202" customWidth="1"/>
    <col min="8" max="8" width="213.42578125" style="203" customWidth="1"/>
    <col min="9" max="9" width="55.42578125" style="203" customWidth="1"/>
    <col min="10" max="10" width="44.28515625" style="204" customWidth="1"/>
    <col min="11" max="11" width="61.42578125" style="204" customWidth="1"/>
    <col min="12" max="16384" width="9.140625" style="201"/>
  </cols>
  <sheetData>
    <row r="1" spans="3:11" ht="31.5" thickBot="1" x14ac:dyDescent="0.35"/>
    <row r="2" spans="3:11" s="205" customFormat="1" ht="18" customHeight="1" x14ac:dyDescent="0.3">
      <c r="C2" s="270" t="s">
        <v>417</v>
      </c>
      <c r="D2" s="271"/>
      <c r="E2" s="271"/>
      <c r="F2" s="271"/>
      <c r="G2" s="271"/>
      <c r="H2" s="271"/>
      <c r="I2" s="271"/>
      <c r="J2" s="271"/>
      <c r="K2" s="271"/>
    </row>
    <row r="3" spans="3:11" s="206" customFormat="1" ht="184.5" customHeight="1" thickBot="1" x14ac:dyDescent="0.35">
      <c r="C3" s="272"/>
      <c r="D3" s="273"/>
      <c r="E3" s="273"/>
      <c r="F3" s="273"/>
      <c r="G3" s="273"/>
      <c r="H3" s="273"/>
      <c r="I3" s="273"/>
      <c r="J3" s="273"/>
      <c r="K3" s="273"/>
    </row>
    <row r="4" spans="3:11" ht="202.5" customHeight="1" thickBot="1" x14ac:dyDescent="0.35">
      <c r="C4" s="274" t="s">
        <v>418</v>
      </c>
      <c r="D4" s="275"/>
      <c r="E4" s="275"/>
      <c r="F4" s="275"/>
      <c r="G4" s="275"/>
      <c r="H4" s="275"/>
      <c r="I4" s="275"/>
      <c r="J4" s="275"/>
      <c r="K4" s="275"/>
    </row>
    <row r="5" spans="3:11" s="211" customFormat="1" ht="177" customHeight="1" thickBot="1" x14ac:dyDescent="0.3">
      <c r="C5" s="276" t="s">
        <v>419</v>
      </c>
      <c r="D5" s="207" t="s">
        <v>420</v>
      </c>
      <c r="E5" s="207" t="s">
        <v>421</v>
      </c>
      <c r="F5" s="208" t="s">
        <v>423</v>
      </c>
      <c r="G5" s="208" t="s">
        <v>424</v>
      </c>
      <c r="H5" s="209" t="s">
        <v>425</v>
      </c>
      <c r="I5" s="209" t="s">
        <v>422</v>
      </c>
      <c r="J5" s="210" t="s">
        <v>423</v>
      </c>
      <c r="K5" s="210" t="s">
        <v>424</v>
      </c>
    </row>
    <row r="6" spans="3:11" s="211" customFormat="1" ht="409.6" customHeight="1" thickBot="1" x14ac:dyDescent="0.3">
      <c r="C6" s="277"/>
      <c r="D6" s="212" t="s">
        <v>426</v>
      </c>
      <c r="E6" s="213" t="s">
        <v>427</v>
      </c>
      <c r="F6" s="215">
        <v>0</v>
      </c>
      <c r="G6" s="215" t="s">
        <v>427</v>
      </c>
      <c r="H6" s="212" t="s">
        <v>426</v>
      </c>
      <c r="I6" s="214">
        <v>0</v>
      </c>
      <c r="J6" s="215">
        <v>0</v>
      </c>
      <c r="K6" s="215" t="s">
        <v>427</v>
      </c>
    </row>
    <row r="7" spans="3:11" s="220" customFormat="1" ht="153" customHeight="1" thickBot="1" x14ac:dyDescent="0.55000000000000004">
      <c r="C7" s="208" t="s">
        <v>428</v>
      </c>
      <c r="D7" s="216">
        <v>0</v>
      </c>
      <c r="E7" s="216"/>
      <c r="F7" s="217" t="e">
        <f>SUM(#REF!)</f>
        <v>#REF!</v>
      </c>
      <c r="G7" s="217"/>
      <c r="H7" s="218">
        <v>0</v>
      </c>
      <c r="I7" s="218"/>
      <c r="J7" s="219">
        <v>0</v>
      </c>
      <c r="K7" s="219"/>
    </row>
  </sheetData>
  <mergeCells count="3">
    <mergeCell ref="C2:K3"/>
    <mergeCell ref="C4:K4"/>
    <mergeCell ref="C5:C6"/>
  </mergeCells>
  <printOptions horizontalCentered="1"/>
  <pageMargins left="0" right="0" top="0.5" bottom="0.5" header="0" footer="0"/>
  <pageSetup paperSize="9" scale="1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M80"/>
  <sheetViews>
    <sheetView showGridLines="0" view="pageBreakPreview" topLeftCell="F62" zoomScale="25" zoomScaleSheetLayoutView="25" workbookViewId="0">
      <selection activeCell="L70" sqref="L6:L70"/>
    </sheetView>
  </sheetViews>
  <sheetFormatPr defaultColWidth="9.140625" defaultRowHeight="30.75" x14ac:dyDescent="0.3"/>
  <cols>
    <col min="1" max="2" width="3" style="201" customWidth="1"/>
    <col min="3" max="3" width="41.5703125" style="200" customWidth="1"/>
    <col min="4" max="4" width="193.5703125" style="201" customWidth="1"/>
    <col min="5" max="6" width="63.85546875" style="201" customWidth="1"/>
    <col min="7" max="7" width="62.85546875" style="201" customWidth="1"/>
    <col min="8" max="8" width="49.140625" style="202" customWidth="1"/>
    <col min="9" max="9" width="76" style="202" customWidth="1"/>
    <col min="10" max="10" width="177.42578125" style="203" customWidth="1"/>
    <col min="11" max="11" width="55.42578125" style="203" customWidth="1"/>
    <col min="12" max="12" width="44.28515625" style="204" customWidth="1"/>
    <col min="13" max="13" width="61.42578125" style="204" customWidth="1"/>
    <col min="14" max="16384" width="9.140625" style="201"/>
  </cols>
  <sheetData>
    <row r="1" spans="3:13" ht="31.5" thickBot="1" x14ac:dyDescent="0.35"/>
    <row r="2" spans="3:13" s="205" customFormat="1" ht="18" customHeight="1" x14ac:dyDescent="0.3">
      <c r="C2" s="278" t="s">
        <v>417</v>
      </c>
      <c r="D2" s="279"/>
      <c r="E2" s="279"/>
      <c r="F2" s="279"/>
      <c r="G2" s="279"/>
      <c r="H2" s="279"/>
      <c r="I2" s="279"/>
      <c r="J2" s="279"/>
      <c r="K2" s="279"/>
      <c r="L2" s="279"/>
      <c r="M2" s="279"/>
    </row>
    <row r="3" spans="3:13" s="206" customFormat="1" ht="184.5" customHeight="1" thickBot="1" x14ac:dyDescent="0.35">
      <c r="C3" s="280"/>
      <c r="D3" s="281"/>
      <c r="E3" s="281"/>
      <c r="F3" s="281"/>
      <c r="G3" s="281"/>
      <c r="H3" s="281"/>
      <c r="I3" s="281"/>
      <c r="J3" s="281"/>
      <c r="K3" s="281"/>
      <c r="L3" s="281"/>
      <c r="M3" s="281"/>
    </row>
    <row r="4" spans="3:13" ht="151.5" customHeight="1" thickBot="1" x14ac:dyDescent="0.35">
      <c r="C4" s="274" t="s">
        <v>429</v>
      </c>
      <c r="D4" s="275"/>
      <c r="E4" s="275"/>
      <c r="F4" s="275"/>
      <c r="G4" s="275"/>
      <c r="H4" s="275"/>
      <c r="I4" s="275"/>
      <c r="J4" s="275"/>
      <c r="K4" s="275"/>
      <c r="L4" s="275"/>
      <c r="M4" s="275"/>
    </row>
    <row r="5" spans="3:13" s="220" customFormat="1" ht="201" customHeight="1" thickBot="1" x14ac:dyDescent="0.55000000000000004">
      <c r="C5" s="276" t="s">
        <v>430</v>
      </c>
      <c r="D5" s="208" t="s">
        <v>420</v>
      </c>
      <c r="E5" s="207" t="s">
        <v>421</v>
      </c>
      <c r="F5" s="207" t="s">
        <v>49</v>
      </c>
      <c r="G5" s="208" t="s">
        <v>422</v>
      </c>
      <c r="H5" s="208" t="s">
        <v>423</v>
      </c>
      <c r="I5" s="208" t="s">
        <v>424</v>
      </c>
      <c r="J5" s="208" t="s">
        <v>425</v>
      </c>
      <c r="K5" s="208" t="s">
        <v>422</v>
      </c>
      <c r="L5" s="221" t="s">
        <v>423</v>
      </c>
      <c r="M5" s="221" t="s">
        <v>424</v>
      </c>
    </row>
    <row r="6" spans="3:13" s="220" customFormat="1" ht="409.6" customHeight="1" thickBot="1" x14ac:dyDescent="0.55000000000000004">
      <c r="C6" s="277"/>
      <c r="D6" s="212" t="s">
        <v>426</v>
      </c>
      <c r="E6" s="222" t="s">
        <v>427</v>
      </c>
      <c r="F6" s="222" t="s">
        <v>427</v>
      </c>
      <c r="G6" s="223">
        <v>0</v>
      </c>
      <c r="H6" s="224">
        <v>0</v>
      </c>
      <c r="I6" s="224" t="s">
        <v>427</v>
      </c>
      <c r="J6" s="225" t="s">
        <v>431</v>
      </c>
      <c r="K6" s="227" t="s">
        <v>432</v>
      </c>
      <c r="L6" s="227">
        <v>3.125E-2</v>
      </c>
      <c r="M6" s="226" t="s">
        <v>433</v>
      </c>
    </row>
    <row r="7" spans="3:13" s="220" customFormat="1" ht="321.75" customHeight="1" thickBot="1" x14ac:dyDescent="0.55000000000000004">
      <c r="C7" s="277"/>
      <c r="D7" s="212" t="s">
        <v>426</v>
      </c>
      <c r="E7" s="213" t="s">
        <v>427</v>
      </c>
      <c r="F7" s="213" t="s">
        <v>427</v>
      </c>
      <c r="G7" s="214">
        <v>0</v>
      </c>
      <c r="H7" s="215">
        <v>0</v>
      </c>
      <c r="I7" s="215" t="s">
        <v>427</v>
      </c>
      <c r="J7" s="225" t="s">
        <v>434</v>
      </c>
      <c r="K7" s="229" t="s">
        <v>435</v>
      </c>
      <c r="L7" s="229">
        <v>2.430555555555558E-2</v>
      </c>
      <c r="M7" s="228" t="s">
        <v>436</v>
      </c>
    </row>
    <row r="8" spans="3:13" s="220" customFormat="1" ht="321.75" customHeight="1" thickBot="1" x14ac:dyDescent="0.55000000000000004">
      <c r="C8" s="277"/>
      <c r="D8" s="212" t="s">
        <v>426</v>
      </c>
      <c r="E8" s="213" t="s">
        <v>427</v>
      </c>
      <c r="F8" s="213" t="s">
        <v>427</v>
      </c>
      <c r="G8" s="214">
        <v>0</v>
      </c>
      <c r="H8" s="215">
        <v>0</v>
      </c>
      <c r="I8" s="215" t="s">
        <v>427</v>
      </c>
      <c r="J8" s="225" t="s">
        <v>437</v>
      </c>
      <c r="K8" s="229" t="s">
        <v>438</v>
      </c>
      <c r="L8" s="229">
        <v>1.736111111111116E-2</v>
      </c>
      <c r="M8" s="228" t="s">
        <v>439</v>
      </c>
    </row>
    <row r="9" spans="3:13" s="220" customFormat="1" ht="321.75" customHeight="1" thickBot="1" x14ac:dyDescent="0.55000000000000004">
      <c r="C9" s="277"/>
      <c r="D9" s="212" t="s">
        <v>426</v>
      </c>
      <c r="E9" s="213" t="s">
        <v>427</v>
      </c>
      <c r="F9" s="213" t="s">
        <v>427</v>
      </c>
      <c r="G9" s="214">
        <v>0</v>
      </c>
      <c r="H9" s="215">
        <v>0</v>
      </c>
      <c r="I9" s="215" t="s">
        <v>427</v>
      </c>
      <c r="J9" s="225" t="s">
        <v>596</v>
      </c>
      <c r="K9" s="231" t="s">
        <v>440</v>
      </c>
      <c r="L9" s="231">
        <v>7.6388888888888895E-2</v>
      </c>
      <c r="M9" s="230" t="s">
        <v>595</v>
      </c>
    </row>
    <row r="10" spans="3:13" s="220" customFormat="1" ht="321.75" customHeight="1" thickBot="1" x14ac:dyDescent="0.55000000000000004">
      <c r="C10" s="277"/>
      <c r="D10" s="212" t="s">
        <v>426</v>
      </c>
      <c r="E10" s="213" t="s">
        <v>427</v>
      </c>
      <c r="F10" s="213" t="s">
        <v>427</v>
      </c>
      <c r="G10" s="214">
        <v>0</v>
      </c>
      <c r="H10" s="215">
        <v>0</v>
      </c>
      <c r="I10" s="215" t="s">
        <v>427</v>
      </c>
      <c r="J10" s="225" t="s">
        <v>441</v>
      </c>
      <c r="K10" s="231" t="s">
        <v>442</v>
      </c>
      <c r="L10" s="231">
        <v>4.3055555555555569E-2</v>
      </c>
      <c r="M10" s="230" t="s">
        <v>443</v>
      </c>
    </row>
    <row r="11" spans="3:13" s="220" customFormat="1" ht="321.75" customHeight="1" thickBot="1" x14ac:dyDescent="0.55000000000000004">
      <c r="C11" s="277"/>
      <c r="D11" s="212" t="s">
        <v>426</v>
      </c>
      <c r="E11" s="213" t="s">
        <v>427</v>
      </c>
      <c r="F11" s="213" t="s">
        <v>427</v>
      </c>
      <c r="G11" s="214">
        <v>0</v>
      </c>
      <c r="H11" s="215">
        <v>0</v>
      </c>
      <c r="I11" s="215" t="s">
        <v>427</v>
      </c>
      <c r="J11" s="225" t="s">
        <v>444</v>
      </c>
      <c r="K11" s="231" t="s">
        <v>445</v>
      </c>
      <c r="L11" s="231">
        <v>3.8194444444444475E-2</v>
      </c>
      <c r="M11" s="230" t="s">
        <v>446</v>
      </c>
    </row>
    <row r="12" spans="3:13" s="220" customFormat="1" ht="321.75" customHeight="1" thickBot="1" x14ac:dyDescent="0.55000000000000004">
      <c r="C12" s="277"/>
      <c r="D12" s="212" t="s">
        <v>426</v>
      </c>
      <c r="E12" s="213" t="s">
        <v>427</v>
      </c>
      <c r="F12" s="213" t="s">
        <v>427</v>
      </c>
      <c r="G12" s="214">
        <v>0</v>
      </c>
      <c r="H12" s="215">
        <v>0</v>
      </c>
      <c r="I12" s="215" t="s">
        <v>427</v>
      </c>
      <c r="J12" s="225" t="s">
        <v>447</v>
      </c>
      <c r="K12" s="231" t="s">
        <v>448</v>
      </c>
      <c r="L12" s="231">
        <v>0.47916666666666669</v>
      </c>
      <c r="M12" s="230" t="s">
        <v>449</v>
      </c>
    </row>
    <row r="13" spans="3:13" s="220" customFormat="1" ht="321.75" customHeight="1" thickBot="1" x14ac:dyDescent="0.55000000000000004">
      <c r="C13" s="277"/>
      <c r="D13" s="212" t="s">
        <v>426</v>
      </c>
      <c r="E13" s="213" t="s">
        <v>427</v>
      </c>
      <c r="F13" s="213" t="s">
        <v>427</v>
      </c>
      <c r="G13" s="214">
        <v>0</v>
      </c>
      <c r="H13" s="215">
        <v>0</v>
      </c>
      <c r="I13" s="215" t="s">
        <v>427</v>
      </c>
      <c r="J13" s="225" t="s">
        <v>450</v>
      </c>
      <c r="K13" s="231" t="s">
        <v>451</v>
      </c>
      <c r="L13" s="231">
        <v>4.1666666666666685E-2</v>
      </c>
      <c r="M13" s="230" t="s">
        <v>452</v>
      </c>
    </row>
    <row r="14" spans="3:13" s="220" customFormat="1" ht="321.75" customHeight="1" thickBot="1" x14ac:dyDescent="0.55000000000000004">
      <c r="C14" s="277"/>
      <c r="D14" s="212" t="s">
        <v>426</v>
      </c>
      <c r="E14" s="213" t="s">
        <v>427</v>
      </c>
      <c r="F14" s="213" t="s">
        <v>427</v>
      </c>
      <c r="G14" s="214">
        <v>0</v>
      </c>
      <c r="H14" s="215">
        <v>0</v>
      </c>
      <c r="I14" s="215" t="s">
        <v>427</v>
      </c>
      <c r="J14" s="225" t="s">
        <v>453</v>
      </c>
      <c r="K14" s="231" t="s">
        <v>454</v>
      </c>
      <c r="L14" s="231">
        <v>4.8611111111111105E-2</v>
      </c>
      <c r="M14" s="230" t="s">
        <v>455</v>
      </c>
    </row>
    <row r="15" spans="3:13" s="220" customFormat="1" ht="321.75" customHeight="1" thickBot="1" x14ac:dyDescent="0.55000000000000004">
      <c r="C15" s="277"/>
      <c r="D15" s="212" t="s">
        <v>426</v>
      </c>
      <c r="E15" s="213" t="s">
        <v>427</v>
      </c>
      <c r="F15" s="213" t="s">
        <v>427</v>
      </c>
      <c r="G15" s="214">
        <v>0</v>
      </c>
      <c r="H15" s="215">
        <v>0</v>
      </c>
      <c r="I15" s="215" t="s">
        <v>427</v>
      </c>
      <c r="J15" s="225" t="s">
        <v>456</v>
      </c>
      <c r="K15" s="231" t="s">
        <v>457</v>
      </c>
      <c r="L15" s="231">
        <v>5.208333333333337E-2</v>
      </c>
      <c r="M15" s="230" t="s">
        <v>458</v>
      </c>
    </row>
    <row r="16" spans="3:13" s="220" customFormat="1" ht="321.75" customHeight="1" thickBot="1" x14ac:dyDescent="0.55000000000000004">
      <c r="C16" s="277"/>
      <c r="D16" s="212" t="s">
        <v>426</v>
      </c>
      <c r="E16" s="213" t="s">
        <v>427</v>
      </c>
      <c r="F16" s="213" t="s">
        <v>427</v>
      </c>
      <c r="G16" s="214">
        <v>0</v>
      </c>
      <c r="H16" s="215">
        <v>0</v>
      </c>
      <c r="I16" s="215" t="s">
        <v>427</v>
      </c>
      <c r="J16" s="225" t="s">
        <v>459</v>
      </c>
      <c r="K16" s="231" t="s">
        <v>460</v>
      </c>
      <c r="L16" s="231">
        <v>4.1666666666666685E-2</v>
      </c>
      <c r="M16" s="230" t="s">
        <v>461</v>
      </c>
    </row>
    <row r="17" spans="3:13" s="220" customFormat="1" ht="321.75" customHeight="1" thickBot="1" x14ac:dyDescent="0.55000000000000004">
      <c r="C17" s="277"/>
      <c r="D17" s="212" t="s">
        <v>426</v>
      </c>
      <c r="E17" s="213" t="s">
        <v>427</v>
      </c>
      <c r="F17" s="213" t="s">
        <v>427</v>
      </c>
      <c r="G17" s="214">
        <v>0</v>
      </c>
      <c r="H17" s="215">
        <v>0</v>
      </c>
      <c r="I17" s="215" t="s">
        <v>427</v>
      </c>
      <c r="J17" s="225" t="s">
        <v>462</v>
      </c>
      <c r="K17" s="231" t="s">
        <v>463</v>
      </c>
      <c r="L17" s="231">
        <v>0.31250000000000006</v>
      </c>
      <c r="M17" s="230" t="s">
        <v>464</v>
      </c>
    </row>
    <row r="18" spans="3:13" s="220" customFormat="1" ht="321.75" customHeight="1" thickBot="1" x14ac:dyDescent="0.55000000000000004">
      <c r="C18" s="277"/>
      <c r="D18" s="212" t="s">
        <v>426</v>
      </c>
      <c r="E18" s="213" t="s">
        <v>427</v>
      </c>
      <c r="F18" s="213" t="s">
        <v>427</v>
      </c>
      <c r="G18" s="214">
        <v>0</v>
      </c>
      <c r="H18" s="215">
        <v>0</v>
      </c>
      <c r="I18" s="215" t="s">
        <v>427</v>
      </c>
      <c r="J18" s="225" t="s">
        <v>465</v>
      </c>
      <c r="K18" s="231" t="s">
        <v>466</v>
      </c>
      <c r="L18" s="231">
        <v>0.31458333333333338</v>
      </c>
      <c r="M18" s="230" t="s">
        <v>464</v>
      </c>
    </row>
    <row r="19" spans="3:13" s="220" customFormat="1" ht="321.75" customHeight="1" thickBot="1" x14ac:dyDescent="0.55000000000000004">
      <c r="C19" s="277"/>
      <c r="D19" s="212" t="s">
        <v>426</v>
      </c>
      <c r="E19" s="213" t="s">
        <v>427</v>
      </c>
      <c r="F19" s="213" t="s">
        <v>427</v>
      </c>
      <c r="G19" s="214">
        <v>0</v>
      </c>
      <c r="H19" s="215">
        <v>0</v>
      </c>
      <c r="I19" s="215" t="s">
        <v>427</v>
      </c>
      <c r="J19" s="225" t="s">
        <v>467</v>
      </c>
      <c r="K19" s="231" t="s">
        <v>468</v>
      </c>
      <c r="L19" s="231">
        <v>0.25694444444444442</v>
      </c>
      <c r="M19" s="230" t="s">
        <v>469</v>
      </c>
    </row>
    <row r="20" spans="3:13" s="220" customFormat="1" ht="321.75" customHeight="1" thickBot="1" x14ac:dyDescent="0.55000000000000004">
      <c r="C20" s="277"/>
      <c r="D20" s="212" t="s">
        <v>426</v>
      </c>
      <c r="E20" s="213" t="s">
        <v>427</v>
      </c>
      <c r="F20" s="213" t="s">
        <v>427</v>
      </c>
      <c r="G20" s="214">
        <v>0</v>
      </c>
      <c r="H20" s="215">
        <v>0</v>
      </c>
      <c r="I20" s="215" t="s">
        <v>427</v>
      </c>
      <c r="J20" s="225" t="s">
        <v>470</v>
      </c>
      <c r="K20" s="231" t="s">
        <v>471</v>
      </c>
      <c r="L20" s="231">
        <v>0.32638888888888884</v>
      </c>
      <c r="M20" s="230" t="s">
        <v>469</v>
      </c>
    </row>
    <row r="21" spans="3:13" s="220" customFormat="1" ht="321.75" customHeight="1" thickBot="1" x14ac:dyDescent="0.55000000000000004">
      <c r="C21" s="277"/>
      <c r="D21" s="212" t="s">
        <v>426</v>
      </c>
      <c r="E21" s="213" t="s">
        <v>427</v>
      </c>
      <c r="F21" s="213" t="s">
        <v>427</v>
      </c>
      <c r="G21" s="214">
        <v>0</v>
      </c>
      <c r="H21" s="215">
        <v>0</v>
      </c>
      <c r="I21" s="215" t="s">
        <v>427</v>
      </c>
      <c r="J21" s="225" t="s">
        <v>472</v>
      </c>
      <c r="K21" s="231" t="s">
        <v>473</v>
      </c>
      <c r="L21" s="231">
        <v>8.6805555555555525E-2</v>
      </c>
      <c r="M21" s="230" t="s">
        <v>474</v>
      </c>
    </row>
    <row r="22" spans="3:13" s="220" customFormat="1" ht="321.75" customHeight="1" thickBot="1" x14ac:dyDescent="0.55000000000000004">
      <c r="C22" s="277"/>
      <c r="D22" s="212" t="s">
        <v>426</v>
      </c>
      <c r="E22" s="213" t="s">
        <v>427</v>
      </c>
      <c r="F22" s="213" t="s">
        <v>427</v>
      </c>
      <c r="G22" s="214">
        <v>0</v>
      </c>
      <c r="H22" s="215">
        <v>0</v>
      </c>
      <c r="I22" s="215" t="s">
        <v>427</v>
      </c>
      <c r="J22" s="225" t="s">
        <v>475</v>
      </c>
      <c r="K22" s="231" t="s">
        <v>476</v>
      </c>
      <c r="L22" s="231">
        <v>6.25E-2</v>
      </c>
      <c r="M22" s="230" t="s">
        <v>477</v>
      </c>
    </row>
    <row r="23" spans="3:13" s="220" customFormat="1" ht="321.75" customHeight="1" thickBot="1" x14ac:dyDescent="0.55000000000000004">
      <c r="C23" s="277"/>
      <c r="D23" s="212" t="s">
        <v>426</v>
      </c>
      <c r="E23" s="213" t="s">
        <v>427</v>
      </c>
      <c r="F23" s="213" t="s">
        <v>427</v>
      </c>
      <c r="G23" s="214">
        <v>0</v>
      </c>
      <c r="H23" s="215">
        <v>0</v>
      </c>
      <c r="I23" s="215" t="s">
        <v>427</v>
      </c>
      <c r="J23" s="225" t="s">
        <v>478</v>
      </c>
      <c r="K23" s="231" t="s">
        <v>479</v>
      </c>
      <c r="L23" s="231">
        <v>8.3333333333333315E-2</v>
      </c>
      <c r="M23" s="230" t="s">
        <v>480</v>
      </c>
    </row>
    <row r="24" spans="3:13" s="220" customFormat="1" ht="321.75" customHeight="1" thickBot="1" x14ac:dyDescent="0.55000000000000004">
      <c r="C24" s="277"/>
      <c r="D24" s="212" t="s">
        <v>426</v>
      </c>
      <c r="E24" s="213" t="s">
        <v>427</v>
      </c>
      <c r="F24" s="213" t="s">
        <v>427</v>
      </c>
      <c r="G24" s="214">
        <v>0</v>
      </c>
      <c r="H24" s="215">
        <v>0</v>
      </c>
      <c r="I24" s="215" t="s">
        <v>427</v>
      </c>
      <c r="J24" s="225" t="s">
        <v>481</v>
      </c>
      <c r="K24" s="231" t="s">
        <v>482</v>
      </c>
      <c r="L24" s="231">
        <v>7.2916666666666685E-2</v>
      </c>
      <c r="M24" s="230" t="s">
        <v>480</v>
      </c>
    </row>
    <row r="25" spans="3:13" s="220" customFormat="1" ht="321.75" customHeight="1" thickBot="1" x14ac:dyDescent="0.55000000000000004">
      <c r="C25" s="277"/>
      <c r="D25" s="212" t="s">
        <v>426</v>
      </c>
      <c r="E25" s="213" t="s">
        <v>427</v>
      </c>
      <c r="F25" s="213" t="s">
        <v>427</v>
      </c>
      <c r="G25" s="214">
        <v>0</v>
      </c>
      <c r="H25" s="215">
        <v>0</v>
      </c>
      <c r="I25" s="215" t="s">
        <v>427</v>
      </c>
      <c r="J25" s="225" t="s">
        <v>483</v>
      </c>
      <c r="K25" s="231" t="s">
        <v>482</v>
      </c>
      <c r="L25" s="231">
        <v>7.2916666666666685E-2</v>
      </c>
      <c r="M25" s="230" t="s">
        <v>484</v>
      </c>
    </row>
    <row r="26" spans="3:13" s="220" customFormat="1" ht="321.75" customHeight="1" thickBot="1" x14ac:dyDescent="0.55000000000000004">
      <c r="C26" s="277"/>
      <c r="D26" s="212" t="s">
        <v>426</v>
      </c>
      <c r="E26" s="213" t="s">
        <v>427</v>
      </c>
      <c r="F26" s="213" t="s">
        <v>427</v>
      </c>
      <c r="G26" s="214">
        <v>0</v>
      </c>
      <c r="H26" s="215">
        <v>0</v>
      </c>
      <c r="I26" s="215" t="s">
        <v>427</v>
      </c>
      <c r="J26" s="225" t="s">
        <v>597</v>
      </c>
      <c r="K26" s="231" t="s">
        <v>485</v>
      </c>
      <c r="L26" s="231">
        <v>0.17708333333333337</v>
      </c>
      <c r="M26" s="230" t="s">
        <v>486</v>
      </c>
    </row>
    <row r="27" spans="3:13" s="220" customFormat="1" ht="321.75" customHeight="1" thickBot="1" x14ac:dyDescent="0.55000000000000004">
      <c r="C27" s="277"/>
      <c r="D27" s="212" t="s">
        <v>426</v>
      </c>
      <c r="E27" s="213" t="s">
        <v>427</v>
      </c>
      <c r="F27" s="213" t="s">
        <v>427</v>
      </c>
      <c r="G27" s="214">
        <v>0</v>
      </c>
      <c r="H27" s="215">
        <v>0</v>
      </c>
      <c r="I27" s="215" t="s">
        <v>427</v>
      </c>
      <c r="J27" s="225" t="s">
        <v>487</v>
      </c>
      <c r="K27" s="231" t="s">
        <v>488</v>
      </c>
      <c r="L27" s="231">
        <v>6.9444444444444475E-2</v>
      </c>
      <c r="M27" s="230" t="s">
        <v>489</v>
      </c>
    </row>
    <row r="28" spans="3:13" s="220" customFormat="1" ht="321.75" customHeight="1" thickBot="1" x14ac:dyDescent="0.55000000000000004">
      <c r="C28" s="277"/>
      <c r="D28" s="212" t="s">
        <v>426</v>
      </c>
      <c r="E28" s="213" t="s">
        <v>427</v>
      </c>
      <c r="F28" s="213" t="s">
        <v>427</v>
      </c>
      <c r="G28" s="214">
        <v>0</v>
      </c>
      <c r="H28" s="215">
        <v>0</v>
      </c>
      <c r="I28" s="215" t="s">
        <v>427</v>
      </c>
      <c r="J28" s="225" t="s">
        <v>490</v>
      </c>
      <c r="K28" s="231" t="s">
        <v>491</v>
      </c>
      <c r="L28" s="231">
        <v>0.27083333333333331</v>
      </c>
      <c r="M28" s="230" t="s">
        <v>492</v>
      </c>
    </row>
    <row r="29" spans="3:13" s="220" customFormat="1" ht="321.75" customHeight="1" thickBot="1" x14ac:dyDescent="0.55000000000000004">
      <c r="C29" s="277"/>
      <c r="D29" s="212" t="s">
        <v>426</v>
      </c>
      <c r="E29" s="213" t="s">
        <v>427</v>
      </c>
      <c r="F29" s="213" t="s">
        <v>427</v>
      </c>
      <c r="G29" s="214">
        <v>0</v>
      </c>
      <c r="H29" s="215">
        <v>0</v>
      </c>
      <c r="I29" s="215" t="s">
        <v>427</v>
      </c>
      <c r="J29" s="225" t="s">
        <v>493</v>
      </c>
      <c r="K29" s="231" t="s">
        <v>494</v>
      </c>
      <c r="L29" s="231">
        <v>0.13541666666666663</v>
      </c>
      <c r="M29" s="230" t="s">
        <v>495</v>
      </c>
    </row>
    <row r="30" spans="3:13" s="220" customFormat="1" ht="321.75" customHeight="1" thickBot="1" x14ac:dyDescent="0.55000000000000004">
      <c r="C30" s="277"/>
      <c r="D30" s="212" t="s">
        <v>426</v>
      </c>
      <c r="E30" s="213" t="s">
        <v>427</v>
      </c>
      <c r="F30" s="213" t="s">
        <v>427</v>
      </c>
      <c r="G30" s="214">
        <v>0</v>
      </c>
      <c r="H30" s="215">
        <v>0</v>
      </c>
      <c r="I30" s="215" t="s">
        <v>427</v>
      </c>
      <c r="J30" s="225" t="s">
        <v>496</v>
      </c>
      <c r="K30" s="231" t="s">
        <v>497</v>
      </c>
      <c r="L30" s="231">
        <v>5.555555555555558E-2</v>
      </c>
      <c r="M30" s="230" t="s">
        <v>498</v>
      </c>
    </row>
    <row r="31" spans="3:13" s="220" customFormat="1" ht="321.75" customHeight="1" thickBot="1" x14ac:dyDescent="0.55000000000000004">
      <c r="C31" s="277"/>
      <c r="D31" s="212" t="s">
        <v>426</v>
      </c>
      <c r="E31" s="213" t="s">
        <v>427</v>
      </c>
      <c r="F31" s="213" t="s">
        <v>427</v>
      </c>
      <c r="G31" s="214">
        <v>0</v>
      </c>
      <c r="H31" s="215">
        <v>0</v>
      </c>
      <c r="I31" s="215" t="s">
        <v>427</v>
      </c>
      <c r="J31" s="225" t="s">
        <v>598</v>
      </c>
      <c r="K31" s="231" t="s">
        <v>497</v>
      </c>
      <c r="L31" s="231">
        <v>5.555555555555558E-2</v>
      </c>
      <c r="M31" s="230" t="s">
        <v>499</v>
      </c>
    </row>
    <row r="32" spans="3:13" s="220" customFormat="1" ht="321.75" customHeight="1" thickBot="1" x14ac:dyDescent="0.55000000000000004">
      <c r="C32" s="277"/>
      <c r="D32" s="212" t="s">
        <v>426</v>
      </c>
      <c r="E32" s="213" t="s">
        <v>427</v>
      </c>
      <c r="F32" s="213" t="s">
        <v>427</v>
      </c>
      <c r="G32" s="214">
        <v>0</v>
      </c>
      <c r="H32" s="215">
        <v>0</v>
      </c>
      <c r="I32" s="215" t="s">
        <v>427</v>
      </c>
      <c r="J32" s="225" t="s">
        <v>599</v>
      </c>
      <c r="K32" s="231" t="s">
        <v>500</v>
      </c>
      <c r="L32" s="231">
        <v>0.14236111111111116</v>
      </c>
      <c r="M32" s="230" t="s">
        <v>501</v>
      </c>
    </row>
    <row r="33" spans="3:13" s="220" customFormat="1" ht="321.75" customHeight="1" thickBot="1" x14ac:dyDescent="0.55000000000000004">
      <c r="C33" s="277"/>
      <c r="D33" s="212" t="s">
        <v>426</v>
      </c>
      <c r="E33" s="213" t="s">
        <v>427</v>
      </c>
      <c r="F33" s="213" t="s">
        <v>427</v>
      </c>
      <c r="G33" s="214">
        <v>0</v>
      </c>
      <c r="H33" s="215">
        <v>0</v>
      </c>
      <c r="I33" s="215" t="s">
        <v>427</v>
      </c>
      <c r="J33" s="225" t="s">
        <v>600</v>
      </c>
      <c r="K33" s="231" t="s">
        <v>502</v>
      </c>
      <c r="L33" s="231">
        <v>7.2916666666666685E-2</v>
      </c>
      <c r="M33" s="230" t="s">
        <v>503</v>
      </c>
    </row>
    <row r="34" spans="3:13" s="220" customFormat="1" ht="321.75" customHeight="1" thickBot="1" x14ac:dyDescent="0.55000000000000004">
      <c r="C34" s="277"/>
      <c r="D34" s="212" t="s">
        <v>426</v>
      </c>
      <c r="E34" s="213" t="s">
        <v>427</v>
      </c>
      <c r="F34" s="213" t="s">
        <v>427</v>
      </c>
      <c r="G34" s="214">
        <v>0</v>
      </c>
      <c r="H34" s="215">
        <v>0</v>
      </c>
      <c r="I34" s="215" t="s">
        <v>427</v>
      </c>
      <c r="J34" s="225" t="s">
        <v>601</v>
      </c>
      <c r="K34" s="231" t="s">
        <v>504</v>
      </c>
      <c r="L34" s="231">
        <v>6.5972222222222154E-2</v>
      </c>
      <c r="M34" s="230" t="s">
        <v>505</v>
      </c>
    </row>
    <row r="35" spans="3:13" s="220" customFormat="1" ht="321.75" customHeight="1" thickBot="1" x14ac:dyDescent="0.55000000000000004">
      <c r="C35" s="277"/>
      <c r="D35" s="212" t="s">
        <v>426</v>
      </c>
      <c r="E35" s="213" t="s">
        <v>427</v>
      </c>
      <c r="F35" s="213" t="s">
        <v>427</v>
      </c>
      <c r="G35" s="214">
        <v>0</v>
      </c>
      <c r="H35" s="215">
        <v>0</v>
      </c>
      <c r="I35" s="215" t="s">
        <v>427</v>
      </c>
      <c r="J35" s="225" t="s">
        <v>602</v>
      </c>
      <c r="K35" s="231" t="s">
        <v>504</v>
      </c>
      <c r="L35" s="231">
        <v>6.5972222222222154E-2</v>
      </c>
      <c r="M35" s="230" t="s">
        <v>506</v>
      </c>
    </row>
    <row r="36" spans="3:13" s="220" customFormat="1" ht="321.75" customHeight="1" thickBot="1" x14ac:dyDescent="0.55000000000000004">
      <c r="C36" s="277"/>
      <c r="D36" s="212" t="s">
        <v>426</v>
      </c>
      <c r="E36" s="213" t="s">
        <v>427</v>
      </c>
      <c r="F36" s="213" t="s">
        <v>427</v>
      </c>
      <c r="G36" s="214">
        <v>0</v>
      </c>
      <c r="H36" s="215">
        <v>0</v>
      </c>
      <c r="I36" s="215" t="s">
        <v>427</v>
      </c>
      <c r="J36" s="225" t="s">
        <v>507</v>
      </c>
      <c r="K36" s="231" t="s">
        <v>508</v>
      </c>
      <c r="L36" s="231">
        <v>0.13541666666666669</v>
      </c>
      <c r="M36" s="230" t="s">
        <v>509</v>
      </c>
    </row>
    <row r="37" spans="3:13" s="220" customFormat="1" ht="321.75" customHeight="1" thickBot="1" x14ac:dyDescent="0.55000000000000004">
      <c r="C37" s="277"/>
      <c r="D37" s="212" t="s">
        <v>426</v>
      </c>
      <c r="E37" s="213" t="s">
        <v>427</v>
      </c>
      <c r="F37" s="213" t="s">
        <v>427</v>
      </c>
      <c r="G37" s="214">
        <v>0</v>
      </c>
      <c r="H37" s="215">
        <v>0</v>
      </c>
      <c r="I37" s="215" t="s">
        <v>427</v>
      </c>
      <c r="J37" s="225" t="s">
        <v>510</v>
      </c>
      <c r="K37" s="231" t="s">
        <v>511</v>
      </c>
      <c r="L37" s="231">
        <v>0.22916666666666669</v>
      </c>
      <c r="M37" s="230" t="s">
        <v>512</v>
      </c>
    </row>
    <row r="38" spans="3:13" s="220" customFormat="1" ht="321.75" customHeight="1" thickBot="1" x14ac:dyDescent="0.55000000000000004">
      <c r="C38" s="277"/>
      <c r="D38" s="212" t="s">
        <v>426</v>
      </c>
      <c r="E38" s="213" t="s">
        <v>427</v>
      </c>
      <c r="F38" s="213" t="s">
        <v>427</v>
      </c>
      <c r="G38" s="214">
        <v>0</v>
      </c>
      <c r="H38" s="215">
        <v>0</v>
      </c>
      <c r="I38" s="215" t="s">
        <v>427</v>
      </c>
      <c r="J38" s="225" t="s">
        <v>604</v>
      </c>
      <c r="K38" s="231" t="s">
        <v>513</v>
      </c>
      <c r="L38" s="231">
        <v>0.11458333333333331</v>
      </c>
      <c r="M38" s="230" t="s">
        <v>603</v>
      </c>
    </row>
    <row r="39" spans="3:13" s="220" customFormat="1" ht="321.75" customHeight="1" thickBot="1" x14ac:dyDescent="0.55000000000000004">
      <c r="C39" s="277"/>
      <c r="D39" s="212" t="s">
        <v>426</v>
      </c>
      <c r="E39" s="213" t="s">
        <v>427</v>
      </c>
      <c r="F39" s="213" t="s">
        <v>427</v>
      </c>
      <c r="G39" s="214">
        <v>0</v>
      </c>
      <c r="H39" s="215">
        <v>0</v>
      </c>
      <c r="I39" s="215" t="s">
        <v>427</v>
      </c>
      <c r="J39" s="225" t="s">
        <v>514</v>
      </c>
      <c r="K39" s="231" t="s">
        <v>515</v>
      </c>
      <c r="L39" s="231">
        <v>0.10416666666666669</v>
      </c>
      <c r="M39" s="230" t="s">
        <v>516</v>
      </c>
    </row>
    <row r="40" spans="3:13" s="220" customFormat="1" ht="321.75" customHeight="1" thickBot="1" x14ac:dyDescent="0.55000000000000004">
      <c r="C40" s="277"/>
      <c r="D40" s="212" t="s">
        <v>426</v>
      </c>
      <c r="E40" s="213" t="s">
        <v>427</v>
      </c>
      <c r="F40" s="213" t="s">
        <v>427</v>
      </c>
      <c r="G40" s="214">
        <v>0</v>
      </c>
      <c r="H40" s="215">
        <v>0</v>
      </c>
      <c r="I40" s="215" t="s">
        <v>427</v>
      </c>
      <c r="J40" s="225" t="s">
        <v>517</v>
      </c>
      <c r="K40" s="231" t="s">
        <v>518</v>
      </c>
      <c r="L40" s="231">
        <v>5.9027777777777846E-2</v>
      </c>
      <c r="M40" s="230" t="s">
        <v>519</v>
      </c>
    </row>
    <row r="41" spans="3:13" s="220" customFormat="1" ht="321.75" customHeight="1" thickBot="1" x14ac:dyDescent="0.55000000000000004">
      <c r="C41" s="277"/>
      <c r="D41" s="212" t="s">
        <v>426</v>
      </c>
      <c r="E41" s="213" t="s">
        <v>427</v>
      </c>
      <c r="F41" s="213" t="s">
        <v>427</v>
      </c>
      <c r="G41" s="214">
        <v>0</v>
      </c>
      <c r="H41" s="215">
        <v>0</v>
      </c>
      <c r="I41" s="215" t="s">
        <v>427</v>
      </c>
      <c r="J41" s="225" t="s">
        <v>606</v>
      </c>
      <c r="K41" s="231" t="s">
        <v>520</v>
      </c>
      <c r="L41" s="231">
        <v>0.10416666666666663</v>
      </c>
      <c r="M41" s="230" t="s">
        <v>605</v>
      </c>
    </row>
    <row r="42" spans="3:13" s="220" customFormat="1" ht="321.75" customHeight="1" thickBot="1" x14ac:dyDescent="0.55000000000000004">
      <c r="C42" s="277"/>
      <c r="D42" s="212" t="s">
        <v>426</v>
      </c>
      <c r="E42" s="213" t="s">
        <v>427</v>
      </c>
      <c r="F42" s="213" t="s">
        <v>427</v>
      </c>
      <c r="G42" s="214">
        <v>0</v>
      </c>
      <c r="H42" s="215">
        <v>0</v>
      </c>
      <c r="I42" s="215" t="s">
        <v>427</v>
      </c>
      <c r="J42" s="225" t="s">
        <v>607</v>
      </c>
      <c r="K42" s="231" t="s">
        <v>515</v>
      </c>
      <c r="L42" s="231">
        <v>0.10416666666666669</v>
      </c>
      <c r="M42" s="230" t="s">
        <v>521</v>
      </c>
    </row>
    <row r="43" spans="3:13" s="220" customFormat="1" ht="321.75" customHeight="1" thickBot="1" x14ac:dyDescent="0.55000000000000004">
      <c r="C43" s="277"/>
      <c r="D43" s="212" t="s">
        <v>426</v>
      </c>
      <c r="E43" s="213" t="s">
        <v>427</v>
      </c>
      <c r="F43" s="213" t="s">
        <v>427</v>
      </c>
      <c r="G43" s="214">
        <v>0</v>
      </c>
      <c r="H43" s="215">
        <v>0</v>
      </c>
      <c r="I43" s="215" t="s">
        <v>427</v>
      </c>
      <c r="J43" s="225" t="s">
        <v>522</v>
      </c>
      <c r="K43" s="231" t="s">
        <v>523</v>
      </c>
      <c r="L43" s="231">
        <v>2.777777777777779E-2</v>
      </c>
      <c r="M43" s="230" t="s">
        <v>524</v>
      </c>
    </row>
    <row r="44" spans="3:13" s="220" customFormat="1" ht="321.75" customHeight="1" thickBot="1" x14ac:dyDescent="0.55000000000000004">
      <c r="C44" s="277"/>
      <c r="D44" s="212" t="s">
        <v>426</v>
      </c>
      <c r="E44" s="213" t="s">
        <v>427</v>
      </c>
      <c r="F44" s="213" t="s">
        <v>427</v>
      </c>
      <c r="G44" s="214">
        <v>0</v>
      </c>
      <c r="H44" s="215">
        <v>0</v>
      </c>
      <c r="I44" s="215" t="s">
        <v>427</v>
      </c>
      <c r="J44" s="225" t="s">
        <v>525</v>
      </c>
      <c r="K44" s="231" t="s">
        <v>526</v>
      </c>
      <c r="L44" s="231">
        <v>4.861111111111116E-2</v>
      </c>
      <c r="M44" s="230" t="s">
        <v>527</v>
      </c>
    </row>
    <row r="45" spans="3:13" s="220" customFormat="1" ht="321.75" customHeight="1" thickBot="1" x14ac:dyDescent="0.55000000000000004">
      <c r="C45" s="277"/>
      <c r="D45" s="212" t="s">
        <v>426</v>
      </c>
      <c r="E45" s="213" t="s">
        <v>427</v>
      </c>
      <c r="F45" s="213" t="s">
        <v>427</v>
      </c>
      <c r="G45" s="214">
        <v>0</v>
      </c>
      <c r="H45" s="215">
        <v>0</v>
      </c>
      <c r="I45" s="215" t="s">
        <v>427</v>
      </c>
      <c r="J45" s="225" t="s">
        <v>528</v>
      </c>
      <c r="K45" s="231" t="s">
        <v>529</v>
      </c>
      <c r="L45" s="231">
        <v>6.9444444444444531E-2</v>
      </c>
      <c r="M45" s="230" t="s">
        <v>530</v>
      </c>
    </row>
    <row r="46" spans="3:13" s="220" customFormat="1" ht="321.75" customHeight="1" thickBot="1" x14ac:dyDescent="0.55000000000000004">
      <c r="C46" s="277"/>
      <c r="D46" s="212" t="s">
        <v>426</v>
      </c>
      <c r="E46" s="213" t="s">
        <v>427</v>
      </c>
      <c r="F46" s="213" t="s">
        <v>427</v>
      </c>
      <c r="G46" s="214">
        <v>0</v>
      </c>
      <c r="H46" s="215">
        <v>0</v>
      </c>
      <c r="I46" s="215" t="s">
        <v>427</v>
      </c>
      <c r="J46" s="225" t="s">
        <v>531</v>
      </c>
      <c r="K46" s="231" t="s">
        <v>532</v>
      </c>
      <c r="L46" s="231">
        <v>5.555555555555558E-2</v>
      </c>
      <c r="M46" s="230" t="s">
        <v>533</v>
      </c>
    </row>
    <row r="47" spans="3:13" s="220" customFormat="1" ht="321.75" customHeight="1" thickBot="1" x14ac:dyDescent="0.55000000000000004">
      <c r="C47" s="277"/>
      <c r="D47" s="212" t="s">
        <v>426</v>
      </c>
      <c r="E47" s="213" t="s">
        <v>427</v>
      </c>
      <c r="F47" s="213" t="s">
        <v>427</v>
      </c>
      <c r="G47" s="214">
        <v>0</v>
      </c>
      <c r="H47" s="215">
        <v>0</v>
      </c>
      <c r="I47" s="215" t="s">
        <v>427</v>
      </c>
      <c r="J47" s="225" t="s">
        <v>608</v>
      </c>
      <c r="K47" s="231" t="s">
        <v>534</v>
      </c>
      <c r="L47" s="231">
        <v>0.11458333333333337</v>
      </c>
      <c r="M47" s="230" t="s">
        <v>535</v>
      </c>
    </row>
    <row r="48" spans="3:13" s="220" customFormat="1" ht="321.75" customHeight="1" thickBot="1" x14ac:dyDescent="0.55000000000000004">
      <c r="C48" s="277"/>
      <c r="D48" s="212" t="s">
        <v>426</v>
      </c>
      <c r="E48" s="213" t="s">
        <v>427</v>
      </c>
      <c r="F48" s="213" t="s">
        <v>427</v>
      </c>
      <c r="G48" s="214">
        <v>0</v>
      </c>
      <c r="H48" s="215">
        <v>0</v>
      </c>
      <c r="I48" s="215" t="s">
        <v>427</v>
      </c>
      <c r="J48" s="225" t="s">
        <v>536</v>
      </c>
      <c r="K48" s="231" t="s">
        <v>537</v>
      </c>
      <c r="L48" s="231">
        <v>0.15486111111111112</v>
      </c>
      <c r="M48" s="230" t="s">
        <v>538</v>
      </c>
    </row>
    <row r="49" spans="3:13" s="220" customFormat="1" ht="321.75" customHeight="1" thickBot="1" x14ac:dyDescent="0.55000000000000004">
      <c r="C49" s="277"/>
      <c r="D49" s="212" t="s">
        <v>426</v>
      </c>
      <c r="E49" s="213" t="s">
        <v>427</v>
      </c>
      <c r="F49" s="213" t="s">
        <v>427</v>
      </c>
      <c r="G49" s="214">
        <v>0</v>
      </c>
      <c r="H49" s="215">
        <v>0</v>
      </c>
      <c r="I49" s="215" t="s">
        <v>427</v>
      </c>
      <c r="J49" s="225" t="s">
        <v>609</v>
      </c>
      <c r="K49" s="231" t="s">
        <v>539</v>
      </c>
      <c r="L49" s="231">
        <v>6.25E-2</v>
      </c>
      <c r="M49" s="230" t="s">
        <v>540</v>
      </c>
    </row>
    <row r="50" spans="3:13" s="220" customFormat="1" ht="321.75" customHeight="1" thickBot="1" x14ac:dyDescent="0.55000000000000004">
      <c r="C50" s="277"/>
      <c r="D50" s="212" t="s">
        <v>426</v>
      </c>
      <c r="E50" s="213" t="s">
        <v>427</v>
      </c>
      <c r="F50" s="213" t="s">
        <v>427</v>
      </c>
      <c r="G50" s="214">
        <v>0</v>
      </c>
      <c r="H50" s="215">
        <v>0</v>
      </c>
      <c r="I50" s="215" t="s">
        <v>427</v>
      </c>
      <c r="J50" s="225" t="s">
        <v>541</v>
      </c>
      <c r="K50" s="231" t="s">
        <v>542</v>
      </c>
      <c r="L50" s="231">
        <v>5.555555555555558E-2</v>
      </c>
      <c r="M50" s="230" t="s">
        <v>543</v>
      </c>
    </row>
    <row r="51" spans="3:13" s="220" customFormat="1" ht="321.75" customHeight="1" thickBot="1" x14ac:dyDescent="0.55000000000000004">
      <c r="C51" s="277"/>
      <c r="D51" s="212" t="s">
        <v>426</v>
      </c>
      <c r="E51" s="213" t="s">
        <v>427</v>
      </c>
      <c r="F51" s="213" t="s">
        <v>427</v>
      </c>
      <c r="G51" s="214">
        <v>0</v>
      </c>
      <c r="H51" s="215">
        <v>0</v>
      </c>
      <c r="I51" s="215" t="s">
        <v>427</v>
      </c>
      <c r="J51" s="225" t="s">
        <v>544</v>
      </c>
      <c r="K51" s="231" t="s">
        <v>545</v>
      </c>
      <c r="L51" s="231">
        <v>7.6388888888888951E-2</v>
      </c>
      <c r="M51" s="230" t="s">
        <v>546</v>
      </c>
    </row>
    <row r="52" spans="3:13" s="220" customFormat="1" ht="321.75" customHeight="1" thickBot="1" x14ac:dyDescent="0.55000000000000004">
      <c r="C52" s="277"/>
      <c r="D52" s="212" t="s">
        <v>426</v>
      </c>
      <c r="E52" s="213" t="s">
        <v>427</v>
      </c>
      <c r="F52" s="213" t="s">
        <v>427</v>
      </c>
      <c r="G52" s="214">
        <v>0</v>
      </c>
      <c r="H52" s="215">
        <v>0</v>
      </c>
      <c r="I52" s="215" t="s">
        <v>427</v>
      </c>
      <c r="J52" s="225" t="s">
        <v>611</v>
      </c>
      <c r="K52" s="231" t="s">
        <v>547</v>
      </c>
      <c r="L52" s="231">
        <v>6.597222222222221E-2</v>
      </c>
      <c r="M52" s="230" t="s">
        <v>610</v>
      </c>
    </row>
    <row r="53" spans="3:13" s="220" customFormat="1" ht="321.75" customHeight="1" thickBot="1" x14ac:dyDescent="0.55000000000000004">
      <c r="C53" s="277"/>
      <c r="D53" s="212" t="s">
        <v>426</v>
      </c>
      <c r="E53" s="213" t="s">
        <v>427</v>
      </c>
      <c r="F53" s="213" t="s">
        <v>427</v>
      </c>
      <c r="G53" s="214">
        <v>0</v>
      </c>
      <c r="H53" s="215">
        <v>0</v>
      </c>
      <c r="I53" s="215" t="s">
        <v>427</v>
      </c>
      <c r="J53" s="225" t="s">
        <v>548</v>
      </c>
      <c r="K53" s="231" t="s">
        <v>549</v>
      </c>
      <c r="L53" s="231">
        <v>7.638888888888884E-2</v>
      </c>
      <c r="M53" s="230" t="s">
        <v>550</v>
      </c>
    </row>
    <row r="54" spans="3:13" s="220" customFormat="1" ht="321.75" customHeight="1" thickBot="1" x14ac:dyDescent="0.55000000000000004">
      <c r="C54" s="277"/>
      <c r="D54" s="212" t="s">
        <v>426</v>
      </c>
      <c r="E54" s="213" t="s">
        <v>427</v>
      </c>
      <c r="F54" s="213" t="s">
        <v>427</v>
      </c>
      <c r="G54" s="214">
        <v>0</v>
      </c>
      <c r="H54" s="215">
        <v>0</v>
      </c>
      <c r="I54" s="215" t="s">
        <v>427</v>
      </c>
      <c r="J54" s="225" t="s">
        <v>612</v>
      </c>
      <c r="K54" s="231" t="s">
        <v>551</v>
      </c>
      <c r="L54" s="231">
        <v>5.555555555555558E-2</v>
      </c>
      <c r="M54" s="230" t="s">
        <v>552</v>
      </c>
    </row>
    <row r="55" spans="3:13" s="220" customFormat="1" ht="321.75" customHeight="1" thickBot="1" x14ac:dyDescent="0.55000000000000004">
      <c r="C55" s="277"/>
      <c r="D55" s="212" t="s">
        <v>426</v>
      </c>
      <c r="E55" s="213" t="s">
        <v>427</v>
      </c>
      <c r="F55" s="213" t="s">
        <v>427</v>
      </c>
      <c r="G55" s="214">
        <v>0</v>
      </c>
      <c r="H55" s="215">
        <v>0</v>
      </c>
      <c r="I55" s="215" t="s">
        <v>427</v>
      </c>
      <c r="J55" s="225" t="s">
        <v>613</v>
      </c>
      <c r="K55" s="231" t="s">
        <v>553</v>
      </c>
      <c r="L55" s="231">
        <v>9.027777777777779E-2</v>
      </c>
      <c r="M55" s="230" t="s">
        <v>554</v>
      </c>
    </row>
    <row r="56" spans="3:13" s="220" customFormat="1" ht="321.75" customHeight="1" thickBot="1" x14ac:dyDescent="0.55000000000000004">
      <c r="C56" s="277"/>
      <c r="D56" s="212" t="s">
        <v>426</v>
      </c>
      <c r="E56" s="213" t="s">
        <v>427</v>
      </c>
      <c r="F56" s="213" t="s">
        <v>427</v>
      </c>
      <c r="G56" s="214">
        <v>0</v>
      </c>
      <c r="H56" s="215">
        <v>0</v>
      </c>
      <c r="I56" s="215" t="s">
        <v>427</v>
      </c>
      <c r="J56" s="225" t="s">
        <v>555</v>
      </c>
      <c r="K56" s="231" t="s">
        <v>556</v>
      </c>
      <c r="L56" s="231">
        <v>8.680555555555558E-2</v>
      </c>
      <c r="M56" s="230" t="s">
        <v>557</v>
      </c>
    </row>
    <row r="57" spans="3:13" s="220" customFormat="1" ht="321.75" customHeight="1" thickBot="1" x14ac:dyDescent="0.55000000000000004">
      <c r="C57" s="277"/>
      <c r="D57" s="212" t="s">
        <v>426</v>
      </c>
      <c r="E57" s="213" t="s">
        <v>427</v>
      </c>
      <c r="F57" s="213" t="s">
        <v>427</v>
      </c>
      <c r="G57" s="214">
        <v>0</v>
      </c>
      <c r="H57" s="215">
        <v>0</v>
      </c>
      <c r="I57" s="215" t="s">
        <v>427</v>
      </c>
      <c r="J57" s="225" t="s">
        <v>558</v>
      </c>
      <c r="K57" s="231" t="s">
        <v>559</v>
      </c>
      <c r="L57" s="231">
        <v>4.8611111111111049E-2</v>
      </c>
      <c r="M57" s="230" t="s">
        <v>560</v>
      </c>
    </row>
    <row r="58" spans="3:13" s="220" customFormat="1" ht="321.75" customHeight="1" thickBot="1" x14ac:dyDescent="0.55000000000000004">
      <c r="C58" s="277"/>
      <c r="D58" s="212" t="s">
        <v>426</v>
      </c>
      <c r="E58" s="213" t="s">
        <v>427</v>
      </c>
      <c r="F58" s="213" t="s">
        <v>427</v>
      </c>
      <c r="G58" s="214">
        <v>0</v>
      </c>
      <c r="H58" s="215">
        <v>0</v>
      </c>
      <c r="I58" s="215" t="s">
        <v>427</v>
      </c>
      <c r="J58" s="225" t="s">
        <v>561</v>
      </c>
      <c r="K58" s="231" t="s">
        <v>562</v>
      </c>
      <c r="L58" s="231">
        <v>4.166666666666663E-2</v>
      </c>
      <c r="M58" s="230" t="s">
        <v>563</v>
      </c>
    </row>
    <row r="59" spans="3:13" s="220" customFormat="1" ht="321.75" customHeight="1" thickBot="1" x14ac:dyDescent="0.55000000000000004">
      <c r="C59" s="277"/>
      <c r="D59" s="212" t="s">
        <v>426</v>
      </c>
      <c r="E59" s="213" t="s">
        <v>427</v>
      </c>
      <c r="F59" s="213" t="s">
        <v>427</v>
      </c>
      <c r="G59" s="214">
        <v>0</v>
      </c>
      <c r="H59" s="215">
        <v>0</v>
      </c>
      <c r="I59" s="215" t="s">
        <v>427</v>
      </c>
      <c r="J59" s="225" t="s">
        <v>564</v>
      </c>
      <c r="K59" s="231" t="s">
        <v>565</v>
      </c>
      <c r="L59" s="231">
        <v>4.8611111111111049E-2</v>
      </c>
      <c r="M59" s="230" t="s">
        <v>566</v>
      </c>
    </row>
    <row r="60" spans="3:13" s="220" customFormat="1" ht="321.75" customHeight="1" thickBot="1" x14ac:dyDescent="0.55000000000000004">
      <c r="C60" s="277"/>
      <c r="D60" s="212" t="s">
        <v>426</v>
      </c>
      <c r="E60" s="213" t="s">
        <v>427</v>
      </c>
      <c r="F60" s="213" t="s">
        <v>427</v>
      </c>
      <c r="G60" s="214">
        <v>0</v>
      </c>
      <c r="H60" s="215">
        <v>0</v>
      </c>
      <c r="I60" s="215" t="s">
        <v>427</v>
      </c>
      <c r="J60" s="225" t="s">
        <v>567</v>
      </c>
      <c r="K60" s="231" t="s">
        <v>568</v>
      </c>
      <c r="L60" s="231">
        <v>5.555555555555558E-2</v>
      </c>
      <c r="M60" s="230" t="s">
        <v>569</v>
      </c>
    </row>
    <row r="61" spans="3:13" s="220" customFormat="1" ht="321.75" customHeight="1" thickBot="1" x14ac:dyDescent="0.55000000000000004">
      <c r="C61" s="277"/>
      <c r="D61" s="212" t="s">
        <v>426</v>
      </c>
      <c r="E61" s="213" t="s">
        <v>427</v>
      </c>
      <c r="F61" s="213" t="s">
        <v>427</v>
      </c>
      <c r="G61" s="214">
        <v>0</v>
      </c>
      <c r="H61" s="215">
        <v>0</v>
      </c>
      <c r="I61" s="215" t="s">
        <v>427</v>
      </c>
      <c r="J61" s="225" t="s">
        <v>570</v>
      </c>
      <c r="K61" s="231" t="s">
        <v>565</v>
      </c>
      <c r="L61" s="231">
        <v>4.8611111111111049E-2</v>
      </c>
      <c r="M61" s="230" t="s">
        <v>571</v>
      </c>
    </row>
    <row r="62" spans="3:13" s="220" customFormat="1" ht="321.75" customHeight="1" thickBot="1" x14ac:dyDescent="0.55000000000000004">
      <c r="C62" s="277"/>
      <c r="D62" s="212" t="s">
        <v>426</v>
      </c>
      <c r="E62" s="213" t="s">
        <v>427</v>
      </c>
      <c r="F62" s="213" t="s">
        <v>427</v>
      </c>
      <c r="G62" s="214">
        <v>0</v>
      </c>
      <c r="H62" s="215">
        <v>0</v>
      </c>
      <c r="I62" s="215" t="s">
        <v>427</v>
      </c>
      <c r="J62" s="225" t="s">
        <v>572</v>
      </c>
      <c r="K62" s="231" t="s">
        <v>573</v>
      </c>
      <c r="L62" s="231">
        <v>2.777777777777779E-2</v>
      </c>
      <c r="M62" s="230" t="s">
        <v>574</v>
      </c>
    </row>
    <row r="63" spans="3:13" s="220" customFormat="1" ht="321.75" customHeight="1" thickBot="1" x14ac:dyDescent="0.55000000000000004">
      <c r="C63" s="277"/>
      <c r="D63" s="212" t="s">
        <v>426</v>
      </c>
      <c r="E63" s="213" t="s">
        <v>427</v>
      </c>
      <c r="F63" s="213" t="s">
        <v>427</v>
      </c>
      <c r="G63" s="214">
        <v>0</v>
      </c>
      <c r="H63" s="215">
        <v>0</v>
      </c>
      <c r="I63" s="215" t="s">
        <v>427</v>
      </c>
      <c r="J63" s="225" t="s">
        <v>614</v>
      </c>
      <c r="K63" s="231" t="s">
        <v>575</v>
      </c>
      <c r="L63" s="231">
        <v>3.8194444444444531E-2</v>
      </c>
      <c r="M63" s="230" t="s">
        <v>615</v>
      </c>
    </row>
    <row r="64" spans="3:13" s="220" customFormat="1" ht="321.75" customHeight="1" thickBot="1" x14ac:dyDescent="0.55000000000000004">
      <c r="C64" s="277"/>
      <c r="D64" s="212" t="s">
        <v>426</v>
      </c>
      <c r="E64" s="213" t="s">
        <v>427</v>
      </c>
      <c r="F64" s="213" t="s">
        <v>427</v>
      </c>
      <c r="G64" s="214">
        <v>0</v>
      </c>
      <c r="H64" s="215">
        <v>0</v>
      </c>
      <c r="I64" s="215" t="s">
        <v>427</v>
      </c>
      <c r="J64" s="225" t="s">
        <v>576</v>
      </c>
      <c r="K64" s="231" t="s">
        <v>577</v>
      </c>
      <c r="L64" s="231">
        <v>3.125E-2</v>
      </c>
      <c r="M64" s="230" t="s">
        <v>546</v>
      </c>
    </row>
    <row r="65" spans="3:13" s="220" customFormat="1" ht="321.75" customHeight="1" thickBot="1" x14ac:dyDescent="0.55000000000000004">
      <c r="C65" s="277"/>
      <c r="D65" s="212" t="s">
        <v>426</v>
      </c>
      <c r="E65" s="213" t="s">
        <v>427</v>
      </c>
      <c r="F65" s="213" t="s">
        <v>427</v>
      </c>
      <c r="G65" s="214">
        <v>0</v>
      </c>
      <c r="H65" s="215">
        <v>0</v>
      </c>
      <c r="I65" s="215" t="s">
        <v>427</v>
      </c>
      <c r="J65" s="225" t="s">
        <v>578</v>
      </c>
      <c r="K65" s="231" t="s">
        <v>579</v>
      </c>
      <c r="L65" s="231">
        <v>4.5138888888888951E-2</v>
      </c>
      <c r="M65" s="230" t="s">
        <v>580</v>
      </c>
    </row>
    <row r="66" spans="3:13" s="220" customFormat="1" ht="321.75" customHeight="1" thickBot="1" x14ac:dyDescent="0.55000000000000004">
      <c r="C66" s="277"/>
      <c r="D66" s="212" t="s">
        <v>426</v>
      </c>
      <c r="E66" s="213" t="s">
        <v>427</v>
      </c>
      <c r="F66" s="213" t="s">
        <v>427</v>
      </c>
      <c r="G66" s="214">
        <v>0</v>
      </c>
      <c r="H66" s="215">
        <v>0</v>
      </c>
      <c r="I66" s="215" t="s">
        <v>427</v>
      </c>
      <c r="J66" s="225" t="s">
        <v>581</v>
      </c>
      <c r="K66" s="231" t="s">
        <v>582</v>
      </c>
      <c r="L66" s="231">
        <v>4.166666666666663E-2</v>
      </c>
      <c r="M66" s="230" t="s">
        <v>583</v>
      </c>
    </row>
    <row r="67" spans="3:13" s="220" customFormat="1" ht="321.75" customHeight="1" thickBot="1" x14ac:dyDescent="0.55000000000000004">
      <c r="C67" s="277"/>
      <c r="D67" s="212" t="s">
        <v>426</v>
      </c>
      <c r="E67" s="213" t="s">
        <v>427</v>
      </c>
      <c r="F67" s="213" t="s">
        <v>427</v>
      </c>
      <c r="G67" s="214">
        <v>0</v>
      </c>
      <c r="H67" s="215">
        <v>0</v>
      </c>
      <c r="I67" s="215" t="s">
        <v>427</v>
      </c>
      <c r="J67" s="225" t="s">
        <v>617</v>
      </c>
      <c r="K67" s="231" t="s">
        <v>584</v>
      </c>
      <c r="L67" s="231">
        <v>2.777777777777779E-2</v>
      </c>
      <c r="M67" s="230" t="s">
        <v>616</v>
      </c>
    </row>
    <row r="68" spans="3:13" s="220" customFormat="1" ht="321.75" customHeight="1" thickBot="1" x14ac:dyDescent="0.55000000000000004">
      <c r="C68" s="277"/>
      <c r="D68" s="212" t="s">
        <v>426</v>
      </c>
      <c r="E68" s="213" t="s">
        <v>427</v>
      </c>
      <c r="F68" s="213" t="s">
        <v>427</v>
      </c>
      <c r="G68" s="214">
        <v>0</v>
      </c>
      <c r="H68" s="215">
        <v>0</v>
      </c>
      <c r="I68" s="215" t="s">
        <v>427</v>
      </c>
      <c r="J68" s="225" t="s">
        <v>585</v>
      </c>
      <c r="K68" s="231" t="s">
        <v>586</v>
      </c>
      <c r="L68" s="231">
        <v>5.2083333333333259E-2</v>
      </c>
      <c r="M68" s="230" t="s">
        <v>587</v>
      </c>
    </row>
    <row r="69" spans="3:13" s="220" customFormat="1" ht="321.75" customHeight="1" thickBot="1" x14ac:dyDescent="0.55000000000000004">
      <c r="C69" s="277"/>
      <c r="D69" s="212"/>
      <c r="E69" s="213"/>
      <c r="F69" s="213"/>
      <c r="G69" s="214"/>
      <c r="H69" s="215"/>
      <c r="I69" s="215"/>
      <c r="J69" s="225" t="s">
        <v>588</v>
      </c>
      <c r="K69" s="231" t="s">
        <v>589</v>
      </c>
      <c r="L69" s="231">
        <v>3.125E-2</v>
      </c>
      <c r="M69" s="230" t="s">
        <v>590</v>
      </c>
    </row>
    <row r="70" spans="3:13" s="220" customFormat="1" ht="321.75" customHeight="1" thickBot="1" x14ac:dyDescent="0.55000000000000004">
      <c r="C70" s="277"/>
      <c r="D70" s="212" t="s">
        <v>426</v>
      </c>
      <c r="E70" s="213" t="s">
        <v>427</v>
      </c>
      <c r="F70" s="213" t="s">
        <v>427</v>
      </c>
      <c r="G70" s="214">
        <v>0</v>
      </c>
      <c r="H70" s="215">
        <v>0</v>
      </c>
      <c r="I70" s="215" t="s">
        <v>427</v>
      </c>
      <c r="J70" s="225" t="s">
        <v>591</v>
      </c>
      <c r="K70" s="231" t="s">
        <v>592</v>
      </c>
      <c r="L70" s="231">
        <v>4.1666666666666664E-2</v>
      </c>
      <c r="M70" s="230" t="s">
        <v>593</v>
      </c>
    </row>
    <row r="71" spans="3:13" s="236" customFormat="1" ht="173.25" customHeight="1" thickBot="1" x14ac:dyDescent="0.45">
      <c r="C71" s="208" t="s">
        <v>428</v>
      </c>
      <c r="D71" s="232">
        <v>0</v>
      </c>
      <c r="E71" s="232"/>
      <c r="F71" s="232"/>
      <c r="G71" s="232"/>
      <c r="H71" s="233">
        <f>SUM(H6:H70)</f>
        <v>0</v>
      </c>
      <c r="I71" s="233"/>
      <c r="J71" s="234">
        <v>65</v>
      </c>
      <c r="K71" s="234"/>
      <c r="L71" s="235">
        <f>SUM(L6:L70)</f>
        <v>6.0645833333333323</v>
      </c>
      <c r="M71" s="235"/>
    </row>
    <row r="78" spans="3:13" ht="18.75" x14ac:dyDescent="0.3">
      <c r="C78" s="201"/>
      <c r="H78" s="201"/>
      <c r="I78" s="201"/>
      <c r="J78" s="237"/>
      <c r="K78" s="201"/>
      <c r="L78" s="201"/>
      <c r="M78" s="201"/>
    </row>
    <row r="79" spans="3:13" ht="18.75" x14ac:dyDescent="0.3">
      <c r="C79" s="201"/>
      <c r="H79" s="201"/>
      <c r="I79" s="201"/>
      <c r="J79" s="237"/>
      <c r="K79" s="201"/>
      <c r="L79" s="201"/>
      <c r="M79" s="201"/>
    </row>
    <row r="80" spans="3:13" ht="18.75" x14ac:dyDescent="0.3">
      <c r="C80" s="201"/>
      <c r="H80" s="201"/>
      <c r="I80" s="201"/>
      <c r="J80" s="237"/>
      <c r="K80" s="201"/>
      <c r="L80" s="201"/>
      <c r="M80" s="201"/>
    </row>
  </sheetData>
  <mergeCells count="3">
    <mergeCell ref="C2:M3"/>
    <mergeCell ref="C4:M4"/>
    <mergeCell ref="C5:C70"/>
  </mergeCells>
  <printOptions horizontalCentered="1"/>
  <pageMargins left="0" right="0" top="0.5" bottom="0.5" header="0" footer="0"/>
  <pageSetup paperSize="9" scale="1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G16"/>
  <sheetViews>
    <sheetView showGridLines="0" view="pageBreakPreview" topLeftCell="B1" zoomScale="25" zoomScaleSheetLayoutView="25" workbookViewId="0">
      <selection activeCell="D74" sqref="D74"/>
    </sheetView>
  </sheetViews>
  <sheetFormatPr defaultColWidth="9.140625" defaultRowHeight="18.75" x14ac:dyDescent="0.3"/>
  <cols>
    <col min="1" max="2" width="3" style="201" customWidth="1"/>
    <col min="3" max="3" width="41.5703125" style="200" customWidth="1"/>
    <col min="4" max="4" width="185.5703125" style="201" customWidth="1"/>
    <col min="5" max="5" width="79.42578125" style="201" customWidth="1"/>
    <col min="6" max="6" width="52" style="202" customWidth="1"/>
    <col min="7" max="7" width="90.85546875" style="202" customWidth="1"/>
    <col min="8" max="16384" width="9.140625" style="201"/>
  </cols>
  <sheetData>
    <row r="1" spans="3:7" ht="19.5" thickBot="1" x14ac:dyDescent="0.35"/>
    <row r="2" spans="3:7" s="205" customFormat="1" ht="18" customHeight="1" x14ac:dyDescent="0.3">
      <c r="C2" s="282" t="s">
        <v>417</v>
      </c>
      <c r="D2" s="283"/>
      <c r="E2" s="283"/>
      <c r="F2" s="283"/>
      <c r="G2" s="283"/>
    </row>
    <row r="3" spans="3:7" s="206" customFormat="1" ht="184.5" customHeight="1" thickBot="1" x14ac:dyDescent="0.35">
      <c r="C3" s="284"/>
      <c r="D3" s="285"/>
      <c r="E3" s="285"/>
      <c r="F3" s="285"/>
      <c r="G3" s="285"/>
    </row>
    <row r="4" spans="3:7" ht="151.5" customHeight="1" thickBot="1" x14ac:dyDescent="0.35">
      <c r="C4" s="274" t="s">
        <v>594</v>
      </c>
      <c r="D4" s="275"/>
      <c r="E4" s="275"/>
      <c r="F4" s="275"/>
      <c r="G4" s="275"/>
    </row>
    <row r="5" spans="3:7" s="220" customFormat="1" ht="201" customHeight="1" thickBot="1" x14ac:dyDescent="0.55000000000000004">
      <c r="C5" s="276" t="s">
        <v>419</v>
      </c>
      <c r="D5" s="207" t="s">
        <v>420</v>
      </c>
      <c r="E5" s="208" t="s">
        <v>422</v>
      </c>
      <c r="F5" s="208" t="s">
        <v>423</v>
      </c>
      <c r="G5" s="208" t="s">
        <v>424</v>
      </c>
    </row>
    <row r="6" spans="3:7" s="220" customFormat="1" ht="409.6" customHeight="1" thickBot="1" x14ac:dyDescent="0.55000000000000004">
      <c r="C6" s="277"/>
      <c r="D6" s="212" t="s">
        <v>426</v>
      </c>
      <c r="E6" s="214">
        <v>0</v>
      </c>
      <c r="F6" s="215">
        <v>0</v>
      </c>
      <c r="G6" s="215" t="s">
        <v>427</v>
      </c>
    </row>
    <row r="7" spans="3:7" s="236" customFormat="1" ht="173.25" customHeight="1" thickBot="1" x14ac:dyDescent="0.45">
      <c r="C7" s="208" t="s">
        <v>428</v>
      </c>
      <c r="D7" s="232">
        <v>0</v>
      </c>
      <c r="E7" s="232"/>
      <c r="F7" s="233">
        <f>SUM(F6:F6)</f>
        <v>0</v>
      </c>
      <c r="G7" s="233"/>
    </row>
    <row r="14" spans="3:7" x14ac:dyDescent="0.3">
      <c r="C14" s="201"/>
      <c r="F14" s="201"/>
      <c r="G14" s="201"/>
    </row>
    <row r="15" spans="3:7" x14ac:dyDescent="0.3">
      <c r="C15" s="201"/>
      <c r="F15" s="201"/>
      <c r="G15" s="201"/>
    </row>
    <row r="16" spans="3:7" x14ac:dyDescent="0.3">
      <c r="C16" s="201"/>
      <c r="F16" s="201"/>
      <c r="G16" s="201"/>
    </row>
  </sheetData>
  <mergeCells count="3">
    <mergeCell ref="C2:G3"/>
    <mergeCell ref="C4:G4"/>
    <mergeCell ref="C5:C6"/>
  </mergeCells>
  <printOptions horizontalCentered="1"/>
  <pageMargins left="0" right="0" top="0.5" bottom="0.5" header="0" footer="0"/>
  <pageSetup paperSize="9" scale="1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R21"/>
  <sheetViews>
    <sheetView showGridLines="0" view="pageBreakPreview" zoomScale="10" zoomScaleNormal="10" zoomScaleSheetLayoutView="10" zoomScalePageLayoutView="10" workbookViewId="0">
      <selection activeCell="L18" sqref="L18"/>
    </sheetView>
  </sheetViews>
  <sheetFormatPr defaultColWidth="9.140625" defaultRowHeight="18.75" x14ac:dyDescent="0.3"/>
  <cols>
    <col min="1" max="1" width="17.7109375" style="78" customWidth="1"/>
    <col min="2" max="17" width="74.140625" style="77" customWidth="1"/>
    <col min="18" max="18" width="46.28515625" style="77" customWidth="1"/>
    <col min="19" max="16384" width="9.140625" style="78"/>
  </cols>
  <sheetData>
    <row r="1" spans="2:18" ht="105.75" customHeight="1" x14ac:dyDescent="0.3"/>
    <row r="2" spans="2:18" s="80" customFormat="1" ht="364.5" customHeight="1" x14ac:dyDescent="0.25">
      <c r="B2" s="289" t="s">
        <v>162</v>
      </c>
      <c r="C2" s="289"/>
      <c r="D2" s="289"/>
      <c r="E2" s="289"/>
      <c r="F2" s="289"/>
      <c r="G2" s="289"/>
      <c r="H2" s="289"/>
      <c r="I2" s="289"/>
      <c r="J2" s="289"/>
      <c r="K2" s="289"/>
      <c r="L2" s="289"/>
      <c r="M2" s="289"/>
      <c r="N2" s="289"/>
      <c r="O2" s="289"/>
      <c r="P2" s="289"/>
      <c r="Q2" s="289"/>
      <c r="R2" s="79"/>
    </row>
    <row r="3" spans="2:18" ht="111.75" customHeight="1" x14ac:dyDescent="0.3">
      <c r="B3" s="290" t="s">
        <v>163</v>
      </c>
      <c r="C3" s="290"/>
      <c r="D3" s="290"/>
      <c r="E3" s="290"/>
      <c r="F3" s="290"/>
      <c r="G3" s="290"/>
      <c r="H3" s="290"/>
      <c r="I3" s="290"/>
      <c r="J3" s="290"/>
      <c r="K3" s="290"/>
      <c r="L3" s="290"/>
      <c r="M3" s="290"/>
      <c r="N3" s="290"/>
      <c r="O3" s="290"/>
      <c r="P3" s="290"/>
      <c r="Q3" s="290"/>
      <c r="R3" s="81"/>
    </row>
    <row r="4" spans="2:18" ht="156.75" customHeight="1" x14ac:dyDescent="0.3">
      <c r="B4" s="290"/>
      <c r="C4" s="290"/>
      <c r="D4" s="290"/>
      <c r="E4" s="290"/>
      <c r="F4" s="290"/>
      <c r="G4" s="290"/>
      <c r="H4" s="290"/>
      <c r="I4" s="290"/>
      <c r="J4" s="290"/>
      <c r="K4" s="290"/>
      <c r="L4" s="290"/>
      <c r="M4" s="290"/>
      <c r="N4" s="290"/>
      <c r="O4" s="290"/>
      <c r="P4" s="290"/>
      <c r="Q4" s="290"/>
      <c r="R4" s="81"/>
    </row>
    <row r="5" spans="2:18" s="83" customFormat="1" ht="223.5" customHeight="1" x14ac:dyDescent="1.3">
      <c r="B5" s="292" t="s">
        <v>20</v>
      </c>
      <c r="C5" s="292"/>
      <c r="D5" s="292"/>
      <c r="E5" s="292"/>
      <c r="F5" s="292" t="s">
        <v>21</v>
      </c>
      <c r="G5" s="292"/>
      <c r="H5" s="292"/>
      <c r="I5" s="292"/>
      <c r="J5" s="292" t="s">
        <v>22</v>
      </c>
      <c r="K5" s="292"/>
      <c r="L5" s="292"/>
      <c r="M5" s="292"/>
      <c r="N5" s="291" t="s">
        <v>14</v>
      </c>
      <c r="O5" s="291"/>
      <c r="P5" s="291"/>
      <c r="Q5" s="291"/>
      <c r="R5" s="82"/>
    </row>
    <row r="6" spans="2:18" s="85" customFormat="1" ht="394.5" customHeight="1" x14ac:dyDescent="0.25">
      <c r="B6" s="288" t="s">
        <v>164</v>
      </c>
      <c r="C6" s="288"/>
      <c r="D6" s="288" t="s">
        <v>165</v>
      </c>
      <c r="E6" s="288"/>
      <c r="F6" s="288" t="s">
        <v>164</v>
      </c>
      <c r="G6" s="288"/>
      <c r="H6" s="288" t="s">
        <v>165</v>
      </c>
      <c r="I6" s="288"/>
      <c r="J6" s="288" t="s">
        <v>164</v>
      </c>
      <c r="K6" s="288"/>
      <c r="L6" s="288" t="s">
        <v>165</v>
      </c>
      <c r="M6" s="288"/>
      <c r="N6" s="288" t="s">
        <v>164</v>
      </c>
      <c r="O6" s="288"/>
      <c r="P6" s="288" t="s">
        <v>165</v>
      </c>
      <c r="Q6" s="288"/>
      <c r="R6" s="84"/>
    </row>
    <row r="7" spans="2:18" s="88" customFormat="1" ht="409.6" customHeight="1" x14ac:dyDescent="1.1000000000000001">
      <c r="B7" s="86" t="s">
        <v>166</v>
      </c>
      <c r="C7" s="86" t="s">
        <v>167</v>
      </c>
      <c r="D7" s="86" t="s">
        <v>166</v>
      </c>
      <c r="E7" s="86" t="s">
        <v>167</v>
      </c>
      <c r="F7" s="86" t="s">
        <v>166</v>
      </c>
      <c r="G7" s="86" t="s">
        <v>167</v>
      </c>
      <c r="H7" s="86" t="s">
        <v>166</v>
      </c>
      <c r="I7" s="86" t="s">
        <v>167</v>
      </c>
      <c r="J7" s="86" t="s">
        <v>166</v>
      </c>
      <c r="K7" s="86" t="s">
        <v>168</v>
      </c>
      <c r="L7" s="86" t="s">
        <v>166</v>
      </c>
      <c r="M7" s="86" t="s">
        <v>168</v>
      </c>
      <c r="N7" s="86" t="s">
        <v>166</v>
      </c>
      <c r="O7" s="86" t="s">
        <v>168</v>
      </c>
      <c r="P7" s="143" t="s">
        <v>166</v>
      </c>
      <c r="Q7" s="143" t="s">
        <v>168</v>
      </c>
      <c r="R7" s="87"/>
    </row>
    <row r="8" spans="2:18" s="88" customFormat="1" ht="409.6" customHeight="1" x14ac:dyDescent="1.1000000000000001">
      <c r="B8" s="140" t="s">
        <v>48</v>
      </c>
      <c r="C8" s="140" t="s">
        <v>48</v>
      </c>
      <c r="D8" s="140" t="s">
        <v>48</v>
      </c>
      <c r="E8" s="140" t="s">
        <v>48</v>
      </c>
      <c r="F8" s="140" t="s">
        <v>48</v>
      </c>
      <c r="G8" s="140" t="s">
        <v>48</v>
      </c>
      <c r="H8" s="140" t="s">
        <v>48</v>
      </c>
      <c r="I8" s="140" t="s">
        <v>48</v>
      </c>
      <c r="J8" s="140" t="s">
        <v>48</v>
      </c>
      <c r="K8" s="140" t="s">
        <v>48</v>
      </c>
      <c r="L8" s="140" t="s">
        <v>48</v>
      </c>
      <c r="M8" s="140" t="s">
        <v>48</v>
      </c>
      <c r="N8" s="140" t="s">
        <v>48</v>
      </c>
      <c r="O8" s="140" t="s">
        <v>48</v>
      </c>
      <c r="P8" s="140" t="s">
        <v>48</v>
      </c>
      <c r="Q8" s="140" t="s">
        <v>48</v>
      </c>
      <c r="R8" s="87"/>
    </row>
    <row r="9" spans="2:18" ht="243.75" customHeight="1" x14ac:dyDescent="0.3">
      <c r="B9" s="286"/>
      <c r="C9" s="286"/>
      <c r="D9" s="286"/>
      <c r="E9" s="286"/>
      <c r="F9" s="286"/>
      <c r="G9" s="286"/>
      <c r="H9" s="286"/>
      <c r="I9" s="286"/>
      <c r="J9" s="286"/>
      <c r="K9" s="286"/>
      <c r="L9" s="286"/>
      <c r="M9" s="286"/>
      <c r="N9" s="286"/>
      <c r="O9" s="286"/>
      <c r="P9" s="286"/>
      <c r="Q9" s="286"/>
    </row>
    <row r="10" spans="2:18" ht="243.75" customHeight="1" x14ac:dyDescent="0.3">
      <c r="B10" s="287"/>
      <c r="C10" s="287"/>
      <c r="D10" s="287"/>
      <c r="E10" s="287"/>
      <c r="F10" s="287"/>
      <c r="G10" s="287"/>
      <c r="H10" s="287"/>
      <c r="I10" s="287"/>
      <c r="J10" s="287"/>
      <c r="K10" s="287"/>
      <c r="L10" s="287"/>
      <c r="M10" s="287"/>
      <c r="N10" s="287"/>
      <c r="O10" s="287"/>
      <c r="P10" s="287"/>
      <c r="Q10" s="287"/>
    </row>
    <row r="11" spans="2:18" ht="243.75" customHeight="1" x14ac:dyDescent="0.3"/>
    <row r="12" spans="2:18" ht="243.75" customHeight="1" x14ac:dyDescent="0.3"/>
    <row r="13" spans="2:18" ht="243.75" customHeight="1" x14ac:dyDescent="0.3"/>
    <row r="14" spans="2:18" ht="243.75" customHeight="1" x14ac:dyDescent="0.3"/>
    <row r="15" spans="2:18" ht="243.75" customHeight="1" x14ac:dyDescent="0.3"/>
    <row r="16" spans="2:18" ht="243.75" customHeight="1" x14ac:dyDescent="0.3"/>
    <row r="17" ht="243.75" customHeight="1" x14ac:dyDescent="0.3"/>
    <row r="18" ht="243.75" customHeight="1" x14ac:dyDescent="0.3"/>
    <row r="19" ht="243.75" customHeight="1" x14ac:dyDescent="0.3"/>
    <row r="20" ht="243.75" customHeight="1" x14ac:dyDescent="0.3"/>
    <row r="21" ht="243.75" customHeight="1" x14ac:dyDescent="0.3"/>
  </sheetData>
  <sheetProtection formatCells="0" formatColumns="0" formatRows="0" insertColumns="0" insertRows="0" insertHyperlinks="0" deleteColumns="0" deleteRows="0" selectLockedCells="1" sort="0" autoFilter="0" pivotTables="0"/>
  <mergeCells count="15">
    <mergeCell ref="B9:Q10"/>
    <mergeCell ref="L6:M6"/>
    <mergeCell ref="B2:Q2"/>
    <mergeCell ref="B3:Q4"/>
    <mergeCell ref="F6:G6"/>
    <mergeCell ref="J6:K6"/>
    <mergeCell ref="H6:I6"/>
    <mergeCell ref="N6:O6"/>
    <mergeCell ref="P6:Q6"/>
    <mergeCell ref="B6:C6"/>
    <mergeCell ref="D6:E6"/>
    <mergeCell ref="N5:Q5"/>
    <mergeCell ref="J5:M5"/>
    <mergeCell ref="F5:I5"/>
    <mergeCell ref="B5:E5"/>
  </mergeCells>
  <printOptions horizontalCentered="1"/>
  <pageMargins left="0.47244094488188981" right="0" top="0.47244094488188981" bottom="0" header="3.937007874015748E-2" footer="0"/>
  <pageSetup scale="10" firstPageNumber="7" orientation="landscape" useFirstPageNumber="1" r:id="rId1"/>
  <headerFooter>
    <oddFooter xml:space="preserve">&amp;R&amp;48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J16"/>
  <sheetViews>
    <sheetView view="pageBreakPreview" topLeftCell="A7" zoomScale="10" zoomScaleNormal="77" zoomScaleSheetLayoutView="10" workbookViewId="0">
      <selection activeCell="H21" sqref="H21"/>
    </sheetView>
  </sheetViews>
  <sheetFormatPr defaultColWidth="9.140625" defaultRowHeight="409.5" customHeight="1" x14ac:dyDescent="0.25"/>
  <cols>
    <col min="1" max="1" width="34.85546875" style="54" customWidth="1"/>
    <col min="2" max="2" width="55.140625" style="65" customWidth="1"/>
    <col min="3" max="3" width="107" style="66" customWidth="1"/>
    <col min="4" max="4" width="96.85546875" style="67" customWidth="1"/>
    <col min="5" max="5" width="255.5703125" style="66" customWidth="1"/>
    <col min="6" max="6" width="124.7109375" style="73" customWidth="1"/>
    <col min="7" max="7" width="80.140625" style="66" customWidth="1"/>
    <col min="8" max="8" width="88.7109375" style="66" customWidth="1"/>
    <col min="9" max="9" width="255.140625" style="66" customWidth="1"/>
    <col min="10" max="10" width="164.85546875" style="54" customWidth="1"/>
    <col min="11" max="16384" width="9.140625" style="54"/>
  </cols>
  <sheetData>
    <row r="1" spans="2:10" ht="138.75" customHeight="1" x14ac:dyDescent="0.25">
      <c r="C1" s="67"/>
    </row>
    <row r="2" spans="2:10" ht="379.15" customHeight="1" x14ac:dyDescent="0.25">
      <c r="B2" s="293" t="s">
        <v>17</v>
      </c>
      <c r="C2" s="293"/>
      <c r="D2" s="293"/>
      <c r="E2" s="293"/>
      <c r="F2" s="293"/>
      <c r="G2" s="293"/>
      <c r="H2" s="293"/>
      <c r="I2" s="293"/>
      <c r="J2" s="293"/>
    </row>
    <row r="3" spans="2:10" ht="252.75" customHeight="1" x14ac:dyDescent="0.25">
      <c r="B3" s="312" t="s">
        <v>139</v>
      </c>
      <c r="C3" s="312"/>
      <c r="D3" s="312"/>
      <c r="E3" s="312"/>
      <c r="F3" s="312"/>
      <c r="G3" s="312"/>
      <c r="H3" s="312"/>
      <c r="I3" s="312"/>
      <c r="J3" s="312"/>
    </row>
    <row r="4" spans="2:10" s="53" customFormat="1" ht="408.75" customHeight="1" x14ac:dyDescent="0.25">
      <c r="B4" s="176" t="s">
        <v>143</v>
      </c>
      <c r="C4" s="177" t="s">
        <v>49</v>
      </c>
      <c r="D4" s="178" t="s">
        <v>141</v>
      </c>
      <c r="E4" s="177" t="s">
        <v>138</v>
      </c>
      <c r="F4" s="177" t="s">
        <v>137</v>
      </c>
      <c r="G4" s="177" t="s">
        <v>50</v>
      </c>
      <c r="H4" s="177" t="s">
        <v>140</v>
      </c>
      <c r="I4" s="294" t="s">
        <v>51</v>
      </c>
      <c r="J4" s="294"/>
    </row>
    <row r="5" spans="2:10" ht="409.6" customHeight="1" x14ac:dyDescent="0.25">
      <c r="B5" s="296">
        <v>1</v>
      </c>
      <c r="C5" s="296" t="s">
        <v>189</v>
      </c>
      <c r="D5" s="299">
        <v>43977</v>
      </c>
      <c r="E5" s="296" t="s">
        <v>186</v>
      </c>
      <c r="F5" s="296" t="s">
        <v>381</v>
      </c>
      <c r="G5" s="296" t="s">
        <v>67</v>
      </c>
      <c r="H5" s="296" t="s">
        <v>174</v>
      </c>
      <c r="I5" s="302" t="s">
        <v>409</v>
      </c>
      <c r="J5" s="303"/>
    </row>
    <row r="6" spans="2:10" ht="409.6" customHeight="1" x14ac:dyDescent="0.25">
      <c r="B6" s="297"/>
      <c r="C6" s="297"/>
      <c r="D6" s="300"/>
      <c r="E6" s="297"/>
      <c r="F6" s="297"/>
      <c r="G6" s="297"/>
      <c r="H6" s="297"/>
      <c r="I6" s="304"/>
      <c r="J6" s="305"/>
    </row>
    <row r="7" spans="2:10" ht="409.6" customHeight="1" x14ac:dyDescent="0.25">
      <c r="B7" s="298"/>
      <c r="C7" s="298"/>
      <c r="D7" s="301"/>
      <c r="E7" s="298"/>
      <c r="F7" s="298"/>
      <c r="G7" s="298"/>
      <c r="H7" s="298"/>
      <c r="I7" s="306"/>
      <c r="J7" s="307"/>
    </row>
    <row r="8" spans="2:10" ht="409.5" customHeight="1" x14ac:dyDescent="0.25">
      <c r="B8" s="171">
        <v>2</v>
      </c>
      <c r="C8" s="171" t="s">
        <v>189</v>
      </c>
      <c r="D8" s="133">
        <v>43977</v>
      </c>
      <c r="E8" s="171" t="s">
        <v>186</v>
      </c>
      <c r="F8" s="134" t="s">
        <v>382</v>
      </c>
      <c r="G8" s="171" t="s">
        <v>67</v>
      </c>
      <c r="H8" s="171" t="s">
        <v>174</v>
      </c>
      <c r="I8" s="295" t="s">
        <v>408</v>
      </c>
      <c r="J8" s="295"/>
    </row>
    <row r="9" spans="2:10" ht="409.6" customHeight="1" x14ac:dyDescent="0.25">
      <c r="B9" s="171">
        <v>3</v>
      </c>
      <c r="C9" s="171" t="s">
        <v>189</v>
      </c>
      <c r="D9" s="133">
        <v>43979</v>
      </c>
      <c r="E9" s="171" t="s">
        <v>389</v>
      </c>
      <c r="F9" s="134" t="s">
        <v>383</v>
      </c>
      <c r="G9" s="171" t="s">
        <v>67</v>
      </c>
      <c r="H9" s="171" t="s">
        <v>174</v>
      </c>
      <c r="I9" s="295" t="s">
        <v>407</v>
      </c>
      <c r="J9" s="295"/>
    </row>
    <row r="10" spans="2:10" ht="409.6" customHeight="1" x14ac:dyDescent="0.25">
      <c r="B10" s="171">
        <v>4</v>
      </c>
      <c r="C10" s="171" t="s">
        <v>189</v>
      </c>
      <c r="D10" s="133">
        <v>43979</v>
      </c>
      <c r="E10" s="171" t="s">
        <v>390</v>
      </c>
      <c r="F10" s="134" t="s">
        <v>384</v>
      </c>
      <c r="G10" s="171" t="s">
        <v>67</v>
      </c>
      <c r="H10" s="171" t="s">
        <v>174</v>
      </c>
      <c r="I10" s="295" t="s">
        <v>388</v>
      </c>
      <c r="J10" s="295"/>
    </row>
    <row r="11" spans="2:10" ht="409.6" customHeight="1" x14ac:dyDescent="0.25">
      <c r="B11" s="171">
        <v>5</v>
      </c>
      <c r="C11" s="171" t="s">
        <v>394</v>
      </c>
      <c r="D11" s="133">
        <v>43982</v>
      </c>
      <c r="E11" s="171" t="s">
        <v>391</v>
      </c>
      <c r="F11" s="134" t="s">
        <v>385</v>
      </c>
      <c r="G11" s="171" t="s">
        <v>67</v>
      </c>
      <c r="H11" s="171" t="s">
        <v>174</v>
      </c>
      <c r="I11" s="295" t="s">
        <v>406</v>
      </c>
      <c r="J11" s="295"/>
    </row>
    <row r="12" spans="2:10" ht="409.6" customHeight="1" x14ac:dyDescent="0.25">
      <c r="B12" s="171">
        <v>6</v>
      </c>
      <c r="C12" s="171" t="s">
        <v>395</v>
      </c>
      <c r="D12" s="133">
        <v>43983</v>
      </c>
      <c r="E12" s="171" t="s">
        <v>392</v>
      </c>
      <c r="F12" s="134" t="s">
        <v>386</v>
      </c>
      <c r="G12" s="171" t="s">
        <v>67</v>
      </c>
      <c r="H12" s="171" t="s">
        <v>174</v>
      </c>
      <c r="I12" s="295" t="s">
        <v>405</v>
      </c>
      <c r="J12" s="295"/>
    </row>
    <row r="13" spans="2:10" ht="409.6" customHeight="1" x14ac:dyDescent="0.25">
      <c r="B13" s="171">
        <v>7</v>
      </c>
      <c r="C13" s="171" t="s">
        <v>118</v>
      </c>
      <c r="D13" s="133">
        <v>43983</v>
      </c>
      <c r="E13" s="171" t="s">
        <v>393</v>
      </c>
      <c r="F13" s="134" t="s">
        <v>387</v>
      </c>
      <c r="G13" s="171" t="s">
        <v>67</v>
      </c>
      <c r="H13" s="171" t="s">
        <v>174</v>
      </c>
      <c r="I13" s="295" t="s">
        <v>404</v>
      </c>
      <c r="J13" s="295"/>
    </row>
    <row r="14" spans="2:10" ht="409.6" customHeight="1" x14ac:dyDescent="0.25">
      <c r="B14" s="171">
        <v>8</v>
      </c>
      <c r="C14" s="171" t="s">
        <v>401</v>
      </c>
      <c r="D14" s="133">
        <v>43983</v>
      </c>
      <c r="E14" s="171" t="s">
        <v>397</v>
      </c>
      <c r="F14" s="134" t="s">
        <v>399</v>
      </c>
      <c r="G14" s="171" t="s">
        <v>67</v>
      </c>
      <c r="H14" s="171" t="s">
        <v>174</v>
      </c>
      <c r="I14" s="295" t="s">
        <v>403</v>
      </c>
      <c r="J14" s="295"/>
    </row>
    <row r="15" spans="2:10" ht="409.6" customHeight="1" x14ac:dyDescent="0.25">
      <c r="B15" s="296">
        <v>9</v>
      </c>
      <c r="C15" s="296" t="s">
        <v>189</v>
      </c>
      <c r="D15" s="299">
        <v>43985</v>
      </c>
      <c r="E15" s="296" t="s">
        <v>398</v>
      </c>
      <c r="F15" s="313" t="s">
        <v>400</v>
      </c>
      <c r="G15" s="296" t="s">
        <v>67</v>
      </c>
      <c r="H15" s="296" t="s">
        <v>174</v>
      </c>
      <c r="I15" s="308" t="s">
        <v>402</v>
      </c>
      <c r="J15" s="309"/>
    </row>
    <row r="16" spans="2:10" ht="409.6" customHeight="1" x14ac:dyDescent="0.25">
      <c r="B16" s="298"/>
      <c r="C16" s="298"/>
      <c r="D16" s="301"/>
      <c r="E16" s="298"/>
      <c r="F16" s="314"/>
      <c r="G16" s="298"/>
      <c r="H16" s="298"/>
      <c r="I16" s="310"/>
      <c r="J16" s="311"/>
    </row>
  </sheetData>
  <mergeCells count="26">
    <mergeCell ref="I14:J14"/>
    <mergeCell ref="E15:E16"/>
    <mergeCell ref="H15:H16"/>
    <mergeCell ref="I15:J16"/>
    <mergeCell ref="B3:J3"/>
    <mergeCell ref="I11:J11"/>
    <mergeCell ref="I12:J12"/>
    <mergeCell ref="I13:J13"/>
    <mergeCell ref="I10:J10"/>
    <mergeCell ref="I9:J9"/>
    <mergeCell ref="B15:B16"/>
    <mergeCell ref="C15:C16"/>
    <mergeCell ref="D15:D16"/>
    <mergeCell ref="F15:F16"/>
    <mergeCell ref="G15:G16"/>
    <mergeCell ref="B2:J2"/>
    <mergeCell ref="I4:J4"/>
    <mergeCell ref="I8:J8"/>
    <mergeCell ref="H5:H7"/>
    <mergeCell ref="B5:B7"/>
    <mergeCell ref="C5:C7"/>
    <mergeCell ref="D5:D7"/>
    <mergeCell ref="E5:E7"/>
    <mergeCell ref="F5:F7"/>
    <mergeCell ref="G5:G7"/>
    <mergeCell ref="I5:J7"/>
  </mergeCells>
  <conditionalFormatting sqref="F4 D4">
    <cfRule type="duplicateValues" dxfId="0" priority="9"/>
  </conditionalFormatting>
  <printOptions horizontalCentered="1"/>
  <pageMargins left="0" right="0" top="0.19685039370078741" bottom="0" header="0" footer="0"/>
  <pageSetup paperSize="9" scale="10" firstPageNumber="8" orientation="landscape" useFirstPageNumber="1" r:id="rId1"/>
  <headerFooter>
    <oddFooter>&amp;R&amp;72&amp;P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Y117"/>
  <sheetViews>
    <sheetView showGridLines="0" view="pageBreakPreview" zoomScale="19" zoomScaleNormal="25" zoomScaleSheetLayoutView="19" workbookViewId="0">
      <selection activeCell="I13" sqref="I13"/>
    </sheetView>
  </sheetViews>
  <sheetFormatPr defaultColWidth="9.140625" defaultRowHeight="15" x14ac:dyDescent="0.25"/>
  <cols>
    <col min="1" max="1" width="5.28515625" style="14" customWidth="1"/>
    <col min="2" max="2" width="30" style="14" customWidth="1"/>
    <col min="3" max="3" width="93.140625" style="42" customWidth="1"/>
    <col min="4" max="4" width="250.140625" style="43" customWidth="1"/>
    <col min="5" max="5" width="49" style="43" customWidth="1"/>
    <col min="6" max="6" width="40.7109375" style="43" customWidth="1"/>
    <col min="7" max="7" width="40" style="14" customWidth="1"/>
    <col min="8" max="9" width="40.7109375" style="43" customWidth="1"/>
    <col min="10" max="10" width="40.7109375" style="14" customWidth="1"/>
    <col min="11" max="11" width="3.7109375" style="14" hidden="1" customWidth="1"/>
    <col min="12" max="12" width="21.7109375" style="14" bestFit="1" customWidth="1"/>
    <col min="13" max="13" width="39.85546875" style="14" customWidth="1"/>
    <col min="14" max="14" width="21.85546875" style="14" bestFit="1" customWidth="1"/>
    <col min="15" max="16" width="9.140625" style="14"/>
    <col min="17" max="17" width="13.85546875" style="14" bestFit="1" customWidth="1"/>
    <col min="18" max="24" width="9.140625" style="14"/>
    <col min="25" max="25" width="27.140625" style="14" bestFit="1" customWidth="1"/>
    <col min="26" max="16384" width="9.140625" style="14"/>
  </cols>
  <sheetData>
    <row r="1" spans="1:14" ht="23.25" customHeight="1" thickBot="1" x14ac:dyDescent="0.3"/>
    <row r="2" spans="1:14" ht="159.75" customHeight="1" x14ac:dyDescent="0.25">
      <c r="A2" s="11"/>
      <c r="B2" s="321" t="s">
        <v>54</v>
      </c>
      <c r="C2" s="322"/>
      <c r="D2" s="322"/>
      <c r="E2" s="322"/>
      <c r="F2" s="322"/>
      <c r="G2" s="322"/>
      <c r="H2" s="322"/>
      <c r="I2" s="322"/>
      <c r="J2" s="323"/>
      <c r="K2" s="147"/>
    </row>
    <row r="3" spans="1:14" ht="83.25" customHeight="1" x14ac:dyDescent="0.25">
      <c r="A3" s="11"/>
      <c r="B3" s="324" t="s">
        <v>55</v>
      </c>
      <c r="C3" s="325"/>
      <c r="D3" s="325"/>
      <c r="E3" s="325"/>
      <c r="F3" s="325"/>
      <c r="G3" s="325"/>
      <c r="H3" s="325"/>
      <c r="I3" s="325"/>
      <c r="J3" s="326"/>
      <c r="K3" s="147"/>
    </row>
    <row r="4" spans="1:14" ht="87.75" customHeight="1" x14ac:dyDescent="0.25">
      <c r="A4" s="11"/>
      <c r="B4" s="317" t="s">
        <v>18</v>
      </c>
      <c r="C4" s="327" t="s">
        <v>56</v>
      </c>
      <c r="D4" s="327" t="s">
        <v>57</v>
      </c>
      <c r="E4" s="144" t="s">
        <v>58</v>
      </c>
      <c r="F4" s="320" t="s">
        <v>59</v>
      </c>
      <c r="G4" s="320"/>
      <c r="H4" s="320"/>
      <c r="I4" s="320"/>
      <c r="J4" s="328"/>
      <c r="K4" s="147"/>
    </row>
    <row r="5" spans="1:14" ht="63.75" customHeight="1" x14ac:dyDescent="0.25">
      <c r="A5" s="11"/>
      <c r="B5" s="317"/>
      <c r="C5" s="327"/>
      <c r="D5" s="327"/>
      <c r="E5" s="144"/>
      <c r="F5" s="320" t="s">
        <v>152</v>
      </c>
      <c r="G5" s="320"/>
      <c r="H5" s="320" t="s">
        <v>153</v>
      </c>
      <c r="I5" s="320"/>
      <c r="J5" s="328" t="s">
        <v>14</v>
      </c>
      <c r="K5" s="147"/>
    </row>
    <row r="6" spans="1:14" s="15" customFormat="1" ht="74.25" customHeight="1" x14ac:dyDescent="0.3">
      <c r="A6" s="12"/>
      <c r="B6" s="317"/>
      <c r="C6" s="327"/>
      <c r="D6" s="327"/>
      <c r="E6" s="144" t="s">
        <v>60</v>
      </c>
      <c r="F6" s="144" t="s">
        <v>171</v>
      </c>
      <c r="G6" s="144" t="s">
        <v>172</v>
      </c>
      <c r="H6" s="144" t="s">
        <v>173</v>
      </c>
      <c r="I6" s="144" t="s">
        <v>52</v>
      </c>
      <c r="J6" s="328"/>
      <c r="K6" s="148"/>
    </row>
    <row r="7" spans="1:14" s="15" customFormat="1" ht="153" customHeight="1" x14ac:dyDescent="0.85">
      <c r="A7" s="12"/>
      <c r="B7" s="317" t="s">
        <v>23</v>
      </c>
      <c r="C7" s="318" t="s">
        <v>24</v>
      </c>
      <c r="D7" s="70" t="s">
        <v>61</v>
      </c>
      <c r="E7" s="146" t="s">
        <v>62</v>
      </c>
      <c r="F7" s="99">
        <v>12</v>
      </c>
      <c r="G7" s="99">
        <v>21</v>
      </c>
      <c r="H7" s="99">
        <v>4</v>
      </c>
      <c r="I7" s="99">
        <v>9</v>
      </c>
      <c r="J7" s="152">
        <f>SUM(F7:I7)</f>
        <v>46</v>
      </c>
      <c r="K7" s="148"/>
      <c r="L7" s="16"/>
    </row>
    <row r="8" spans="1:14" s="15" customFormat="1" ht="129" customHeight="1" x14ac:dyDescent="0.3">
      <c r="A8" s="12"/>
      <c r="B8" s="317"/>
      <c r="C8" s="318"/>
      <c r="D8" s="70" t="s">
        <v>63</v>
      </c>
      <c r="E8" s="146" t="s">
        <v>62</v>
      </c>
      <c r="F8" s="99">
        <v>0</v>
      </c>
      <c r="G8" s="99">
        <v>0</v>
      </c>
      <c r="H8" s="99">
        <v>0</v>
      </c>
      <c r="I8" s="99">
        <v>0</v>
      </c>
      <c r="J8" s="152">
        <f>SUM(F8:I8)</f>
        <v>0</v>
      </c>
      <c r="K8" s="148"/>
    </row>
    <row r="9" spans="1:14" s="15" customFormat="1" ht="129.75" customHeight="1" x14ac:dyDescent="0.3">
      <c r="A9" s="12"/>
      <c r="B9" s="317"/>
      <c r="C9" s="318"/>
      <c r="D9" s="70" t="s">
        <v>64</v>
      </c>
      <c r="E9" s="146" t="s">
        <v>65</v>
      </c>
      <c r="F9" s="99">
        <v>0</v>
      </c>
      <c r="G9" s="99">
        <v>0</v>
      </c>
      <c r="H9" s="99">
        <v>0</v>
      </c>
      <c r="I9" s="99">
        <v>0</v>
      </c>
      <c r="J9" s="152">
        <f t="shared" ref="J9:J43" si="0">SUM(F9:I9)</f>
        <v>0</v>
      </c>
      <c r="K9" s="148"/>
    </row>
    <row r="10" spans="1:14" s="15" customFormat="1" ht="153" customHeight="1" x14ac:dyDescent="0.3">
      <c r="A10" s="12"/>
      <c r="B10" s="317" t="s">
        <v>25</v>
      </c>
      <c r="C10" s="318" t="s">
        <v>26</v>
      </c>
      <c r="D10" s="70" t="s">
        <v>66</v>
      </c>
      <c r="E10" s="146" t="s">
        <v>67</v>
      </c>
      <c r="F10" s="99">
        <v>0</v>
      </c>
      <c r="G10" s="99">
        <v>0</v>
      </c>
      <c r="H10" s="99">
        <v>0</v>
      </c>
      <c r="I10" s="99">
        <v>0</v>
      </c>
      <c r="J10" s="152">
        <f t="shared" si="0"/>
        <v>0</v>
      </c>
      <c r="K10" s="148"/>
    </row>
    <row r="11" spans="1:14" s="15" customFormat="1" ht="153" customHeight="1" x14ac:dyDescent="0.3">
      <c r="A11" s="12"/>
      <c r="B11" s="317"/>
      <c r="C11" s="318"/>
      <c r="D11" s="70" t="s">
        <v>68</v>
      </c>
      <c r="E11" s="146" t="s">
        <v>69</v>
      </c>
      <c r="F11" s="99">
        <v>0</v>
      </c>
      <c r="G11" s="99">
        <v>0</v>
      </c>
      <c r="H11" s="175">
        <v>0</v>
      </c>
      <c r="I11" s="175">
        <v>0</v>
      </c>
      <c r="J11" s="152">
        <f t="shared" si="0"/>
        <v>0</v>
      </c>
      <c r="K11" s="148"/>
    </row>
    <row r="12" spans="1:14" ht="153" customHeight="1" x14ac:dyDescent="0.45">
      <c r="A12" s="11"/>
      <c r="B12" s="317"/>
      <c r="C12" s="318"/>
      <c r="D12" s="70" t="s">
        <v>70</v>
      </c>
      <c r="E12" s="146" t="s">
        <v>71</v>
      </c>
      <c r="F12" s="99">
        <v>5</v>
      </c>
      <c r="G12" s="99">
        <v>0</v>
      </c>
      <c r="H12" s="175">
        <v>5</v>
      </c>
      <c r="I12" s="175">
        <v>4</v>
      </c>
      <c r="J12" s="152">
        <f t="shared" si="0"/>
        <v>14</v>
      </c>
      <c r="K12" s="147"/>
      <c r="N12" s="17"/>
    </row>
    <row r="13" spans="1:14" ht="153" customHeight="1" x14ac:dyDescent="0.25">
      <c r="A13" s="11"/>
      <c r="B13" s="317" t="s">
        <v>27</v>
      </c>
      <c r="C13" s="318" t="s">
        <v>28</v>
      </c>
      <c r="D13" s="70" t="s">
        <v>72</v>
      </c>
      <c r="E13" s="172" t="s">
        <v>67</v>
      </c>
      <c r="F13" s="99">
        <v>64</v>
      </c>
      <c r="G13" s="99">
        <v>7</v>
      </c>
      <c r="H13" s="175">
        <v>6</v>
      </c>
      <c r="I13" s="175">
        <v>1</v>
      </c>
      <c r="J13" s="152">
        <f t="shared" si="0"/>
        <v>78</v>
      </c>
      <c r="K13" s="147"/>
      <c r="N13" s="14" t="s">
        <v>149</v>
      </c>
    </row>
    <row r="14" spans="1:14" ht="153" customHeight="1" x14ac:dyDescent="0.25">
      <c r="A14" s="11"/>
      <c r="B14" s="317"/>
      <c r="C14" s="318"/>
      <c r="D14" s="70" t="s">
        <v>155</v>
      </c>
      <c r="E14" s="146" t="s">
        <v>74</v>
      </c>
      <c r="F14" s="99">
        <v>2</v>
      </c>
      <c r="G14" s="99">
        <v>0</v>
      </c>
      <c r="H14" s="175">
        <v>0</v>
      </c>
      <c r="I14" s="175">
        <v>0</v>
      </c>
      <c r="J14" s="152">
        <f t="shared" si="0"/>
        <v>2</v>
      </c>
      <c r="K14" s="147"/>
    </row>
    <row r="15" spans="1:14" ht="153" customHeight="1" x14ac:dyDescent="0.25">
      <c r="A15" s="11"/>
      <c r="B15" s="317"/>
      <c r="C15" s="318"/>
      <c r="D15" s="70" t="s">
        <v>156</v>
      </c>
      <c r="E15" s="146" t="s">
        <v>67</v>
      </c>
      <c r="F15" s="99">
        <v>2</v>
      </c>
      <c r="G15" s="99">
        <v>0</v>
      </c>
      <c r="H15" s="175">
        <v>2</v>
      </c>
      <c r="I15" s="175">
        <v>0</v>
      </c>
      <c r="J15" s="152">
        <f t="shared" si="0"/>
        <v>4</v>
      </c>
      <c r="K15" s="147"/>
    </row>
    <row r="16" spans="1:14" ht="153" customHeight="1" x14ac:dyDescent="0.25">
      <c r="A16" s="11"/>
      <c r="B16" s="317"/>
      <c r="C16" s="318"/>
      <c r="D16" s="70" t="s">
        <v>157</v>
      </c>
      <c r="E16" s="146" t="s">
        <v>77</v>
      </c>
      <c r="F16" s="99">
        <v>4</v>
      </c>
      <c r="G16" s="99">
        <v>0</v>
      </c>
      <c r="H16" s="175">
        <v>0</v>
      </c>
      <c r="I16" s="175">
        <v>1</v>
      </c>
      <c r="J16" s="152">
        <f t="shared" si="0"/>
        <v>5</v>
      </c>
      <c r="K16" s="147"/>
    </row>
    <row r="17" spans="1:13" ht="153" customHeight="1" x14ac:dyDescent="0.25">
      <c r="A17" s="11"/>
      <c r="B17" s="317" t="s">
        <v>29</v>
      </c>
      <c r="C17" s="318" t="s">
        <v>30</v>
      </c>
      <c r="D17" s="70" t="s">
        <v>78</v>
      </c>
      <c r="E17" s="146" t="s">
        <v>77</v>
      </c>
      <c r="F17" s="99">
        <v>62</v>
      </c>
      <c r="G17" s="99">
        <v>22</v>
      </c>
      <c r="H17" s="175">
        <v>71</v>
      </c>
      <c r="I17" s="175">
        <v>16</v>
      </c>
      <c r="J17" s="152">
        <f t="shared" si="0"/>
        <v>171</v>
      </c>
      <c r="K17" s="147"/>
    </row>
    <row r="18" spans="1:13" ht="153" customHeight="1" x14ac:dyDescent="0.25">
      <c r="A18" s="11"/>
      <c r="B18" s="317"/>
      <c r="C18" s="318"/>
      <c r="D18" s="70" t="s">
        <v>79</v>
      </c>
      <c r="E18" s="146" t="s">
        <v>67</v>
      </c>
      <c r="F18" s="99">
        <v>14</v>
      </c>
      <c r="G18" s="99">
        <v>8</v>
      </c>
      <c r="H18" s="175">
        <v>4</v>
      </c>
      <c r="I18" s="175">
        <v>5</v>
      </c>
      <c r="J18" s="152">
        <f t="shared" si="0"/>
        <v>31</v>
      </c>
      <c r="K18" s="147"/>
    </row>
    <row r="19" spans="1:13" ht="153" customHeight="1" x14ac:dyDescent="0.25">
      <c r="A19" s="11"/>
      <c r="B19" s="317"/>
      <c r="C19" s="318"/>
      <c r="D19" s="70" t="s">
        <v>80</v>
      </c>
      <c r="E19" s="146" t="s">
        <v>81</v>
      </c>
      <c r="F19" s="99">
        <v>3</v>
      </c>
      <c r="G19" s="99">
        <v>1</v>
      </c>
      <c r="H19" s="175">
        <v>0</v>
      </c>
      <c r="I19" s="175">
        <v>3</v>
      </c>
      <c r="J19" s="152">
        <f t="shared" si="0"/>
        <v>7</v>
      </c>
      <c r="K19" s="147"/>
    </row>
    <row r="20" spans="1:13" ht="148.5" customHeight="1" x14ac:dyDescent="0.25">
      <c r="A20" s="11"/>
      <c r="B20" s="317" t="s">
        <v>31</v>
      </c>
      <c r="C20" s="318" t="s">
        <v>32</v>
      </c>
      <c r="D20" s="70" t="s">
        <v>82</v>
      </c>
      <c r="E20" s="146" t="s">
        <v>83</v>
      </c>
      <c r="F20" s="99">
        <v>56</v>
      </c>
      <c r="G20" s="99">
        <v>19</v>
      </c>
      <c r="H20" s="175">
        <v>52</v>
      </c>
      <c r="I20" s="175">
        <v>55</v>
      </c>
      <c r="J20" s="152">
        <f t="shared" si="0"/>
        <v>182</v>
      </c>
      <c r="K20" s="147"/>
    </row>
    <row r="21" spans="1:13" ht="148.5" customHeight="1" x14ac:dyDescent="0.25">
      <c r="A21" s="11"/>
      <c r="B21" s="317"/>
      <c r="C21" s="318"/>
      <c r="D21" s="70" t="s">
        <v>159</v>
      </c>
      <c r="E21" s="146" t="s">
        <v>84</v>
      </c>
      <c r="F21" s="99">
        <v>19</v>
      </c>
      <c r="G21" s="99">
        <v>7</v>
      </c>
      <c r="H21" s="175">
        <v>9</v>
      </c>
      <c r="I21" s="175">
        <v>10</v>
      </c>
      <c r="J21" s="152">
        <f t="shared" si="0"/>
        <v>45</v>
      </c>
      <c r="K21" s="147"/>
      <c r="M21" s="14" t="s">
        <v>148</v>
      </c>
    </row>
    <row r="22" spans="1:13" ht="148.5" customHeight="1" x14ac:dyDescent="0.25">
      <c r="A22" s="11"/>
      <c r="B22" s="317"/>
      <c r="C22" s="318"/>
      <c r="D22" s="70" t="s">
        <v>85</v>
      </c>
      <c r="E22" s="146" t="s">
        <v>84</v>
      </c>
      <c r="F22" s="99">
        <v>7</v>
      </c>
      <c r="G22" s="99">
        <v>1</v>
      </c>
      <c r="H22" s="175">
        <v>8</v>
      </c>
      <c r="I22" s="175">
        <v>4</v>
      </c>
      <c r="J22" s="152">
        <f t="shared" si="0"/>
        <v>20</v>
      </c>
      <c r="K22" s="147"/>
    </row>
    <row r="23" spans="1:13" ht="148.5" customHeight="1" x14ac:dyDescent="0.25">
      <c r="A23" s="11"/>
      <c r="B23" s="317"/>
      <c r="C23" s="318"/>
      <c r="D23" s="70" t="s">
        <v>86</v>
      </c>
      <c r="E23" s="146" t="s">
        <v>67</v>
      </c>
      <c r="F23" s="99">
        <v>59</v>
      </c>
      <c r="G23" s="99">
        <v>59</v>
      </c>
      <c r="H23" s="175">
        <v>46</v>
      </c>
      <c r="I23" s="175">
        <v>31</v>
      </c>
      <c r="J23" s="152">
        <f t="shared" si="0"/>
        <v>195</v>
      </c>
      <c r="K23" s="147"/>
    </row>
    <row r="24" spans="1:13" ht="148.5" customHeight="1" x14ac:dyDescent="0.25">
      <c r="A24" s="11"/>
      <c r="B24" s="317" t="s">
        <v>33</v>
      </c>
      <c r="C24" s="318" t="s">
        <v>87</v>
      </c>
      <c r="D24" s="70" t="s">
        <v>88</v>
      </c>
      <c r="E24" s="319" t="s">
        <v>77</v>
      </c>
      <c r="F24" s="99">
        <v>0</v>
      </c>
      <c r="G24" s="99">
        <v>0</v>
      </c>
      <c r="H24" s="175">
        <v>0</v>
      </c>
      <c r="I24" s="175">
        <v>0</v>
      </c>
      <c r="J24" s="152">
        <f t="shared" si="0"/>
        <v>0</v>
      </c>
      <c r="K24" s="147"/>
    </row>
    <row r="25" spans="1:13" ht="148.5" customHeight="1" x14ac:dyDescent="0.25">
      <c r="A25" s="11"/>
      <c r="B25" s="317"/>
      <c r="C25" s="318"/>
      <c r="D25" s="70" t="s">
        <v>89</v>
      </c>
      <c r="E25" s="319"/>
      <c r="F25" s="99">
        <v>0</v>
      </c>
      <c r="G25" s="99">
        <v>0</v>
      </c>
      <c r="H25" s="175">
        <v>0</v>
      </c>
      <c r="I25" s="175">
        <v>0</v>
      </c>
      <c r="J25" s="152">
        <f t="shared" si="0"/>
        <v>0</v>
      </c>
      <c r="K25" s="147"/>
    </row>
    <row r="26" spans="1:13" ht="148.5" customHeight="1" x14ac:dyDescent="0.25">
      <c r="A26" s="11"/>
      <c r="B26" s="317"/>
      <c r="C26" s="318"/>
      <c r="D26" s="70" t="s">
        <v>90</v>
      </c>
      <c r="E26" s="319"/>
      <c r="F26" s="99">
        <v>0</v>
      </c>
      <c r="G26" s="99">
        <v>0</v>
      </c>
      <c r="H26" s="175">
        <v>0</v>
      </c>
      <c r="I26" s="175">
        <v>0</v>
      </c>
      <c r="J26" s="152">
        <f t="shared" si="0"/>
        <v>0</v>
      </c>
      <c r="K26" s="147"/>
    </row>
    <row r="27" spans="1:13" ht="148.5" customHeight="1" x14ac:dyDescent="0.25">
      <c r="A27" s="11"/>
      <c r="B27" s="317"/>
      <c r="C27" s="318"/>
      <c r="D27" s="70" t="s">
        <v>91</v>
      </c>
      <c r="E27" s="319"/>
      <c r="F27" s="99">
        <v>0</v>
      </c>
      <c r="G27" s="99">
        <v>0</v>
      </c>
      <c r="H27" s="175">
        <v>0</v>
      </c>
      <c r="I27" s="175">
        <v>0</v>
      </c>
      <c r="J27" s="152">
        <f t="shared" si="0"/>
        <v>0</v>
      </c>
      <c r="K27" s="147"/>
    </row>
    <row r="28" spans="1:13" ht="148.5" customHeight="1" x14ac:dyDescent="0.25">
      <c r="A28" s="11"/>
      <c r="B28" s="317"/>
      <c r="C28" s="318"/>
      <c r="D28" s="70" t="s">
        <v>92</v>
      </c>
      <c r="E28" s="319"/>
      <c r="F28" s="99">
        <v>0</v>
      </c>
      <c r="G28" s="99">
        <v>0</v>
      </c>
      <c r="H28" s="175">
        <v>0</v>
      </c>
      <c r="I28" s="175">
        <v>0</v>
      </c>
      <c r="J28" s="152">
        <f t="shared" si="0"/>
        <v>0</v>
      </c>
      <c r="K28" s="147"/>
    </row>
    <row r="29" spans="1:13" ht="148.5" customHeight="1" x14ac:dyDescent="0.25">
      <c r="A29" s="11"/>
      <c r="B29" s="317" t="s">
        <v>93</v>
      </c>
      <c r="C29" s="320" t="s">
        <v>35</v>
      </c>
      <c r="D29" s="70" t="s">
        <v>94</v>
      </c>
      <c r="E29" s="146" t="s">
        <v>95</v>
      </c>
      <c r="F29" s="99">
        <v>10</v>
      </c>
      <c r="G29" s="99">
        <v>7</v>
      </c>
      <c r="H29" s="175">
        <v>26</v>
      </c>
      <c r="I29" s="175">
        <v>16</v>
      </c>
      <c r="J29" s="152">
        <f t="shared" si="0"/>
        <v>59</v>
      </c>
      <c r="K29" s="147"/>
    </row>
    <row r="30" spans="1:13" ht="148.5" customHeight="1" x14ac:dyDescent="0.25">
      <c r="A30" s="11"/>
      <c r="B30" s="317"/>
      <c r="C30" s="320"/>
      <c r="D30" s="70" t="s">
        <v>96</v>
      </c>
      <c r="E30" s="146" t="s">
        <v>84</v>
      </c>
      <c r="F30" s="99">
        <v>2</v>
      </c>
      <c r="G30" s="99">
        <v>0</v>
      </c>
      <c r="H30" s="175">
        <v>2</v>
      </c>
      <c r="I30" s="175">
        <v>0</v>
      </c>
      <c r="J30" s="152">
        <f t="shared" si="0"/>
        <v>4</v>
      </c>
      <c r="K30" s="147"/>
    </row>
    <row r="31" spans="1:13" ht="148.5" customHeight="1" x14ac:dyDescent="0.25">
      <c r="A31" s="11"/>
      <c r="B31" s="153" t="s">
        <v>36</v>
      </c>
      <c r="C31" s="145" t="s">
        <v>37</v>
      </c>
      <c r="D31" s="70" t="s">
        <v>97</v>
      </c>
      <c r="E31" s="146" t="s">
        <v>95</v>
      </c>
      <c r="F31" s="99">
        <v>6</v>
      </c>
      <c r="G31" s="99">
        <v>6</v>
      </c>
      <c r="H31" s="175">
        <v>11</v>
      </c>
      <c r="I31" s="175">
        <v>1</v>
      </c>
      <c r="J31" s="152">
        <f t="shared" si="0"/>
        <v>24</v>
      </c>
      <c r="K31" s="147"/>
    </row>
    <row r="32" spans="1:13" ht="148.5" customHeight="1" x14ac:dyDescent="0.25">
      <c r="A32" s="11"/>
      <c r="B32" s="317" t="s">
        <v>38</v>
      </c>
      <c r="C32" s="318" t="s">
        <v>144</v>
      </c>
      <c r="D32" s="70" t="s">
        <v>98</v>
      </c>
      <c r="E32" s="146" t="s">
        <v>99</v>
      </c>
      <c r="F32" s="99">
        <v>0</v>
      </c>
      <c r="G32" s="99">
        <v>0</v>
      </c>
      <c r="H32" s="175">
        <v>0</v>
      </c>
      <c r="I32" s="175">
        <v>1</v>
      </c>
      <c r="J32" s="152">
        <f t="shared" si="0"/>
        <v>1</v>
      </c>
      <c r="K32" s="147"/>
    </row>
    <row r="33" spans="1:17" ht="148.5" customHeight="1" x14ac:dyDescent="0.25">
      <c r="A33" s="11"/>
      <c r="B33" s="317"/>
      <c r="C33" s="318"/>
      <c r="D33" s="70" t="s">
        <v>100</v>
      </c>
      <c r="E33" s="146" t="s">
        <v>53</v>
      </c>
      <c r="F33" s="99">
        <v>0</v>
      </c>
      <c r="G33" s="99">
        <v>0</v>
      </c>
      <c r="H33" s="175">
        <v>0</v>
      </c>
      <c r="I33" s="175">
        <v>0</v>
      </c>
      <c r="J33" s="152">
        <f t="shared" si="0"/>
        <v>0</v>
      </c>
      <c r="K33" s="147"/>
    </row>
    <row r="34" spans="1:17" ht="148.5" customHeight="1" x14ac:dyDescent="0.25">
      <c r="A34" s="11"/>
      <c r="B34" s="317"/>
      <c r="C34" s="318"/>
      <c r="D34" s="70" t="s">
        <v>101</v>
      </c>
      <c r="E34" s="146" t="s">
        <v>102</v>
      </c>
      <c r="F34" s="99">
        <v>0</v>
      </c>
      <c r="G34" s="99">
        <v>0</v>
      </c>
      <c r="H34" s="175">
        <v>0</v>
      </c>
      <c r="I34" s="175">
        <v>0</v>
      </c>
      <c r="J34" s="152">
        <f t="shared" si="0"/>
        <v>0</v>
      </c>
      <c r="K34" s="147"/>
    </row>
    <row r="35" spans="1:17" ht="149.25" customHeight="1" x14ac:dyDescent="0.25">
      <c r="A35" s="11"/>
      <c r="B35" s="317" t="s">
        <v>39</v>
      </c>
      <c r="C35" s="318" t="s">
        <v>40</v>
      </c>
      <c r="D35" s="70" t="s">
        <v>103</v>
      </c>
      <c r="E35" s="146" t="s">
        <v>102</v>
      </c>
      <c r="F35" s="99">
        <v>0</v>
      </c>
      <c r="G35" s="99">
        <v>0</v>
      </c>
      <c r="H35" s="175">
        <v>0</v>
      </c>
      <c r="I35" s="175">
        <v>0</v>
      </c>
      <c r="J35" s="152">
        <f t="shared" si="0"/>
        <v>0</v>
      </c>
      <c r="K35" s="147"/>
    </row>
    <row r="36" spans="1:17" ht="132" customHeight="1" x14ac:dyDescent="0.4">
      <c r="A36" s="11"/>
      <c r="B36" s="317"/>
      <c r="C36" s="318"/>
      <c r="D36" s="70" t="s">
        <v>104</v>
      </c>
      <c r="E36" s="146" t="s">
        <v>102</v>
      </c>
      <c r="F36" s="99">
        <v>0</v>
      </c>
      <c r="G36" s="99">
        <v>0</v>
      </c>
      <c r="H36" s="175">
        <v>0</v>
      </c>
      <c r="I36" s="175">
        <v>0</v>
      </c>
      <c r="J36" s="152">
        <f t="shared" si="0"/>
        <v>0</v>
      </c>
      <c r="K36" s="149"/>
    </row>
    <row r="37" spans="1:17" ht="93" customHeight="1" x14ac:dyDescent="0.25">
      <c r="A37" s="11"/>
      <c r="B37" s="317" t="s">
        <v>41</v>
      </c>
      <c r="C37" s="318" t="s">
        <v>42</v>
      </c>
      <c r="D37" s="70" t="s">
        <v>105</v>
      </c>
      <c r="E37" s="146" t="s">
        <v>67</v>
      </c>
      <c r="F37" s="99">
        <v>31</v>
      </c>
      <c r="G37" s="99">
        <v>4</v>
      </c>
      <c r="H37" s="175">
        <v>13</v>
      </c>
      <c r="I37" s="175">
        <v>1</v>
      </c>
      <c r="J37" s="152">
        <f t="shared" si="0"/>
        <v>49</v>
      </c>
      <c r="K37" s="147"/>
    </row>
    <row r="38" spans="1:17" ht="153" customHeight="1" x14ac:dyDescent="0.45">
      <c r="A38" s="11"/>
      <c r="B38" s="317"/>
      <c r="C38" s="318"/>
      <c r="D38" s="70" t="s">
        <v>106</v>
      </c>
      <c r="E38" s="146" t="s">
        <v>67</v>
      </c>
      <c r="F38" s="99">
        <v>0</v>
      </c>
      <c r="G38" s="99">
        <v>0</v>
      </c>
      <c r="H38" s="175">
        <v>0</v>
      </c>
      <c r="I38" s="175">
        <v>0</v>
      </c>
      <c r="J38" s="152">
        <f t="shared" si="0"/>
        <v>0</v>
      </c>
      <c r="K38" s="150"/>
    </row>
    <row r="39" spans="1:17" ht="97.5" customHeight="1" x14ac:dyDescent="0.45">
      <c r="A39" s="11"/>
      <c r="B39" s="317" t="s">
        <v>43</v>
      </c>
      <c r="C39" s="318" t="s">
        <v>44</v>
      </c>
      <c r="D39" s="70" t="s">
        <v>107</v>
      </c>
      <c r="E39" s="146" t="s">
        <v>108</v>
      </c>
      <c r="F39" s="99">
        <v>0</v>
      </c>
      <c r="G39" s="99">
        <v>0</v>
      </c>
      <c r="H39" s="175">
        <v>0</v>
      </c>
      <c r="I39" s="175">
        <v>0</v>
      </c>
      <c r="J39" s="152">
        <f t="shared" si="0"/>
        <v>0</v>
      </c>
      <c r="K39" s="150"/>
    </row>
    <row r="40" spans="1:17" ht="121.5" customHeight="1" x14ac:dyDescent="0.45">
      <c r="A40" s="11"/>
      <c r="B40" s="317"/>
      <c r="C40" s="318"/>
      <c r="D40" s="70" t="s">
        <v>109</v>
      </c>
      <c r="E40" s="146" t="s">
        <v>110</v>
      </c>
      <c r="F40" s="99">
        <v>2</v>
      </c>
      <c r="G40" s="99">
        <v>1</v>
      </c>
      <c r="H40" s="175">
        <v>1</v>
      </c>
      <c r="I40" s="175">
        <v>0</v>
      </c>
      <c r="J40" s="152">
        <f t="shared" si="0"/>
        <v>4</v>
      </c>
      <c r="K40" s="150"/>
    </row>
    <row r="41" spans="1:17" ht="87.75" customHeight="1" x14ac:dyDescent="0.45">
      <c r="A41" s="11"/>
      <c r="B41" s="317" t="s">
        <v>45</v>
      </c>
      <c r="C41" s="318" t="s">
        <v>111</v>
      </c>
      <c r="D41" s="70" t="s">
        <v>112</v>
      </c>
      <c r="E41" s="146" t="s">
        <v>95</v>
      </c>
      <c r="F41" s="99">
        <v>1</v>
      </c>
      <c r="G41" s="99">
        <v>0</v>
      </c>
      <c r="H41" s="175">
        <v>0</v>
      </c>
      <c r="I41" s="175">
        <v>0</v>
      </c>
      <c r="J41" s="152">
        <f t="shared" si="0"/>
        <v>1</v>
      </c>
      <c r="K41" s="150"/>
      <c r="L41" s="17"/>
    </row>
    <row r="42" spans="1:17" ht="79.5" customHeight="1" x14ac:dyDescent="0.45">
      <c r="A42" s="11"/>
      <c r="B42" s="317"/>
      <c r="C42" s="318"/>
      <c r="D42" s="70" t="s">
        <v>113</v>
      </c>
      <c r="E42" s="146" t="s">
        <v>84</v>
      </c>
      <c r="F42" s="99">
        <v>0</v>
      </c>
      <c r="G42" s="99">
        <v>0</v>
      </c>
      <c r="H42" s="175">
        <v>0</v>
      </c>
      <c r="I42" s="175">
        <v>0</v>
      </c>
      <c r="J42" s="152">
        <f t="shared" si="0"/>
        <v>0</v>
      </c>
      <c r="K42" s="150">
        <v>181</v>
      </c>
    </row>
    <row r="43" spans="1:17" ht="127.5" customHeight="1" x14ac:dyDescent="0.45">
      <c r="A43" s="11"/>
      <c r="B43" s="153" t="s">
        <v>46</v>
      </c>
      <c r="C43" s="145" t="s">
        <v>47</v>
      </c>
      <c r="D43" s="70" t="s">
        <v>114</v>
      </c>
      <c r="E43" s="146" t="s">
        <v>67</v>
      </c>
      <c r="F43" s="99">
        <v>55</v>
      </c>
      <c r="G43" s="99">
        <v>6</v>
      </c>
      <c r="H43" s="175">
        <v>16</v>
      </c>
      <c r="I43" s="175">
        <v>9</v>
      </c>
      <c r="J43" s="152">
        <f t="shared" si="0"/>
        <v>86</v>
      </c>
      <c r="K43" s="150">
        <v>176</v>
      </c>
      <c r="M43" s="19"/>
    </row>
    <row r="44" spans="1:17" s="16" customFormat="1" ht="102.75" customHeight="1" thickBot="1" x14ac:dyDescent="0.9">
      <c r="A44" s="20"/>
      <c r="B44" s="315" t="s">
        <v>115</v>
      </c>
      <c r="C44" s="316"/>
      <c r="D44" s="316"/>
      <c r="E44" s="316"/>
      <c r="F44" s="154">
        <f>SUM(F7:F43)</f>
        <v>416</v>
      </c>
      <c r="G44" s="154">
        <f t="shared" ref="G44:J44" si="1">SUM(G7:G43)</f>
        <v>169</v>
      </c>
      <c r="H44" s="154">
        <f t="shared" si="1"/>
        <v>276</v>
      </c>
      <c r="I44" s="154">
        <f t="shared" si="1"/>
        <v>167</v>
      </c>
      <c r="J44" s="155">
        <f t="shared" si="1"/>
        <v>1028</v>
      </c>
      <c r="K44" s="151"/>
    </row>
    <row r="45" spans="1:17" ht="30.75" customHeight="1" x14ac:dyDescent="0.65">
      <c r="A45" s="11"/>
      <c r="B45" s="11"/>
      <c r="C45" s="21"/>
      <c r="D45" s="22"/>
      <c r="E45" s="22"/>
      <c r="F45" s="22"/>
      <c r="G45" s="11"/>
      <c r="H45" s="22"/>
      <c r="I45" s="22"/>
      <c r="J45" s="11"/>
      <c r="K45" s="23"/>
      <c r="Q45" s="24"/>
    </row>
    <row r="46" spans="1:17" ht="33" x14ac:dyDescent="0.45">
      <c r="A46" s="11"/>
      <c r="B46" s="11"/>
      <c r="C46" s="21"/>
      <c r="D46" s="22"/>
      <c r="E46" s="22"/>
      <c r="F46" s="22"/>
      <c r="G46" s="11"/>
      <c r="H46" s="22"/>
      <c r="I46" s="22"/>
      <c r="J46" s="18"/>
      <c r="K46" s="25"/>
    </row>
    <row r="47" spans="1:17" ht="15" hidden="1" customHeight="1" x14ac:dyDescent="0.45">
      <c r="A47" s="11"/>
      <c r="B47" s="11"/>
      <c r="C47" s="21"/>
      <c r="D47" s="22"/>
      <c r="E47" s="22"/>
      <c r="F47" s="22"/>
      <c r="G47" s="11"/>
      <c r="H47" s="22"/>
      <c r="I47" s="22"/>
      <c r="J47" s="11"/>
      <c r="K47" s="25"/>
    </row>
    <row r="48" spans="1:17" ht="35.25" hidden="1" customHeight="1" x14ac:dyDescent="0.5">
      <c r="A48" s="11"/>
      <c r="B48" s="11"/>
      <c r="C48" s="21"/>
      <c r="D48" s="22"/>
      <c r="E48" s="22"/>
      <c r="F48" s="22"/>
      <c r="G48" s="26"/>
      <c r="H48" s="22"/>
      <c r="I48" s="22"/>
      <c r="J48" s="26"/>
      <c r="K48" s="25"/>
    </row>
    <row r="49" spans="1:25" ht="15" hidden="1" customHeight="1" x14ac:dyDescent="0.45">
      <c r="A49" s="11"/>
      <c r="B49" s="11"/>
      <c r="C49" s="21"/>
      <c r="D49" s="22"/>
      <c r="E49" s="22"/>
      <c r="F49" s="22"/>
      <c r="G49" s="11"/>
      <c r="H49" s="22"/>
      <c r="I49" s="22"/>
      <c r="J49" s="11"/>
      <c r="K49" s="25"/>
    </row>
    <row r="50" spans="1:25" ht="38.25" hidden="1" customHeight="1" x14ac:dyDescent="0.55000000000000004">
      <c r="A50" s="11"/>
      <c r="B50" s="11"/>
      <c r="C50" s="21"/>
      <c r="D50" s="22"/>
      <c r="E50" s="22"/>
      <c r="F50" s="22"/>
      <c r="G50" s="27"/>
      <c r="H50" s="22"/>
      <c r="I50" s="22"/>
      <c r="J50" s="27"/>
      <c r="K50" s="25"/>
    </row>
    <row r="51" spans="1:25" ht="26.25" x14ac:dyDescent="0.4">
      <c r="A51" s="11"/>
      <c r="B51" s="11"/>
      <c r="C51" s="21"/>
      <c r="D51" s="22"/>
      <c r="E51" s="22"/>
      <c r="F51" s="22"/>
      <c r="G51" s="11"/>
      <c r="H51" s="22"/>
      <c r="I51" s="22"/>
      <c r="J51" s="11"/>
      <c r="K51" s="28"/>
    </row>
    <row r="52" spans="1:25" ht="96" customHeight="1" x14ac:dyDescent="1.25">
      <c r="A52" s="11"/>
      <c r="B52" s="11"/>
      <c r="C52" s="21"/>
      <c r="D52" s="29"/>
      <c r="E52" s="30"/>
      <c r="F52" s="31"/>
      <c r="G52" s="27"/>
      <c r="H52" s="31"/>
      <c r="I52" s="31"/>
      <c r="J52" s="27"/>
      <c r="K52" s="11"/>
      <c r="Q52" s="17"/>
    </row>
    <row r="53" spans="1:25" ht="45.75" x14ac:dyDescent="0.65">
      <c r="A53" s="11"/>
      <c r="B53" s="11"/>
      <c r="C53" s="21"/>
      <c r="D53" s="22"/>
      <c r="E53" s="22"/>
      <c r="F53" s="22"/>
      <c r="G53" s="33"/>
      <c r="H53" s="32"/>
      <c r="I53" s="31"/>
      <c r="J53" s="33"/>
      <c r="K53" s="11"/>
    </row>
    <row r="54" spans="1:25" ht="30.75" x14ac:dyDescent="0.45">
      <c r="A54" s="11"/>
      <c r="B54" s="11"/>
      <c r="C54" s="21"/>
      <c r="D54" s="22"/>
      <c r="E54" s="34"/>
      <c r="F54" s="34"/>
      <c r="G54" s="36"/>
      <c r="H54" s="34"/>
      <c r="I54" s="35"/>
      <c r="J54" s="36"/>
      <c r="K54" s="11"/>
    </row>
    <row r="55" spans="1:25" x14ac:dyDescent="0.25">
      <c r="A55" s="11"/>
      <c r="B55" s="11"/>
      <c r="C55" s="21"/>
      <c r="D55" s="22"/>
      <c r="E55" s="34"/>
      <c r="F55" s="34"/>
      <c r="G55" s="37"/>
      <c r="H55" s="34"/>
      <c r="I55" s="34"/>
      <c r="J55" s="37"/>
      <c r="K55" s="11"/>
    </row>
    <row r="56" spans="1:25" x14ac:dyDescent="0.25">
      <c r="A56" s="11"/>
      <c r="B56" s="11"/>
      <c r="C56" s="21"/>
      <c r="D56" s="22"/>
      <c r="E56" s="34"/>
      <c r="F56" s="34"/>
      <c r="G56" s="37"/>
      <c r="H56" s="34"/>
      <c r="I56" s="34"/>
      <c r="J56" s="37"/>
      <c r="K56" s="11"/>
    </row>
    <row r="57" spans="1:25" ht="61.5" x14ac:dyDescent="0.85">
      <c r="A57" s="11"/>
      <c r="B57" s="11"/>
      <c r="C57" s="21"/>
      <c r="D57" s="22"/>
      <c r="E57" s="22"/>
      <c r="F57" s="22"/>
      <c r="G57" s="11"/>
      <c r="H57" s="22"/>
      <c r="I57" s="38"/>
      <c r="J57" s="18"/>
      <c r="K57" s="11"/>
    </row>
    <row r="58" spans="1:25" ht="38.25" x14ac:dyDescent="0.55000000000000004">
      <c r="A58" s="11"/>
      <c r="B58" s="11"/>
      <c r="C58" s="21"/>
      <c r="D58" s="22"/>
      <c r="E58" s="22"/>
      <c r="F58" s="22"/>
      <c r="G58" s="27"/>
      <c r="H58" s="22"/>
      <c r="I58" s="22"/>
      <c r="J58" s="27"/>
      <c r="K58" s="11"/>
    </row>
    <row r="59" spans="1:25" x14ac:dyDescent="0.25">
      <c r="A59" s="11"/>
      <c r="B59" s="11"/>
      <c r="C59" s="21"/>
      <c r="D59" s="22"/>
      <c r="E59" s="22"/>
      <c r="F59" s="22"/>
      <c r="G59" s="11"/>
      <c r="H59" s="22"/>
      <c r="I59" s="22"/>
      <c r="J59" s="11"/>
      <c r="K59" s="11"/>
    </row>
    <row r="60" spans="1:25" ht="91.5" x14ac:dyDescent="1.25">
      <c r="A60" s="11"/>
      <c r="B60" s="11"/>
      <c r="C60" s="21"/>
      <c r="D60" s="22"/>
      <c r="E60" s="22"/>
      <c r="F60" s="22"/>
      <c r="G60" s="11"/>
      <c r="H60" s="22"/>
      <c r="I60" s="22"/>
      <c r="J60" s="95"/>
      <c r="K60" s="11"/>
    </row>
    <row r="61" spans="1:25" ht="45.75" x14ac:dyDescent="0.65">
      <c r="A61" s="11"/>
      <c r="B61" s="11"/>
      <c r="C61" s="21"/>
      <c r="D61" s="22"/>
      <c r="E61" s="22"/>
      <c r="F61" s="22"/>
      <c r="G61" s="11"/>
      <c r="H61" s="22"/>
      <c r="I61" s="22"/>
      <c r="J61" s="46"/>
      <c r="K61" s="46"/>
    </row>
    <row r="62" spans="1:25" ht="45.75" x14ac:dyDescent="0.65">
      <c r="A62" s="11"/>
      <c r="B62" s="11"/>
      <c r="C62" s="21"/>
      <c r="D62" s="22"/>
      <c r="E62" s="22"/>
      <c r="F62" s="22"/>
      <c r="G62" s="11"/>
      <c r="H62" s="22"/>
      <c r="I62" s="22"/>
      <c r="J62" s="46"/>
      <c r="K62" s="46"/>
    </row>
    <row r="63" spans="1:25" ht="91.5" x14ac:dyDescent="1.25">
      <c r="A63" s="11"/>
      <c r="B63" s="11"/>
      <c r="C63" s="21"/>
      <c r="D63" s="22"/>
      <c r="E63" s="22"/>
      <c r="F63" s="22"/>
      <c r="G63" s="39"/>
      <c r="H63" s="22"/>
      <c r="I63" s="22"/>
      <c r="J63" s="46"/>
      <c r="K63" s="46"/>
      <c r="Y63" s="74"/>
    </row>
    <row r="64" spans="1:25" ht="45.75" x14ac:dyDescent="0.65">
      <c r="A64" s="11"/>
      <c r="B64" s="11"/>
      <c r="C64" s="21"/>
      <c r="D64" s="22"/>
      <c r="E64" s="22"/>
      <c r="F64" s="22"/>
      <c r="G64" s="11"/>
      <c r="H64" s="22"/>
      <c r="I64" s="22"/>
      <c r="J64" s="46"/>
      <c r="K64" s="46"/>
    </row>
    <row r="65" spans="1:11" ht="91.5" x14ac:dyDescent="1.25">
      <c r="A65" s="11"/>
      <c r="B65" s="11"/>
      <c r="C65" s="21"/>
      <c r="D65" s="22"/>
      <c r="E65" s="40"/>
      <c r="F65" s="22"/>
      <c r="G65" s="28"/>
      <c r="H65" s="22"/>
      <c r="I65" s="30"/>
      <c r="J65" s="46"/>
      <c r="K65" s="46"/>
    </row>
    <row r="66" spans="1:11" ht="33" x14ac:dyDescent="0.45">
      <c r="A66" s="11"/>
      <c r="B66" s="11"/>
      <c r="C66" s="21"/>
      <c r="D66" s="22"/>
      <c r="E66" s="22"/>
      <c r="F66" s="22"/>
      <c r="G66" s="11"/>
      <c r="H66" s="22"/>
      <c r="I66" s="22"/>
      <c r="J66" s="18"/>
      <c r="K66" s="11"/>
    </row>
    <row r="67" spans="1:11" x14ac:dyDescent="0.25">
      <c r="A67" s="11"/>
      <c r="B67" s="11"/>
      <c r="C67" s="21"/>
      <c r="D67" s="22"/>
      <c r="E67" s="22"/>
      <c r="F67" s="22"/>
      <c r="G67" s="11"/>
      <c r="H67" s="22"/>
      <c r="I67" s="22"/>
      <c r="J67" s="11"/>
      <c r="K67" s="11"/>
    </row>
    <row r="68" spans="1:11" ht="20.25" x14ac:dyDescent="0.3">
      <c r="A68" s="11"/>
      <c r="B68" s="11"/>
      <c r="C68" s="21"/>
      <c r="D68" s="22"/>
      <c r="E68" s="22"/>
      <c r="F68" s="22"/>
      <c r="G68" s="41"/>
      <c r="H68" s="22"/>
      <c r="I68" s="22"/>
      <c r="J68" s="41"/>
      <c r="K68" s="11"/>
    </row>
    <row r="71" spans="1:11" ht="33" x14ac:dyDescent="0.45">
      <c r="J71" s="17"/>
    </row>
    <row r="81" spans="9:13" ht="30.75" x14ac:dyDescent="0.45">
      <c r="I81" s="44"/>
    </row>
    <row r="89" spans="9:13" ht="91.5" x14ac:dyDescent="1.25">
      <c r="I89" s="44"/>
      <c r="M89" s="74"/>
    </row>
    <row r="90" spans="9:13" ht="30.75" x14ac:dyDescent="0.45">
      <c r="I90" s="44"/>
    </row>
    <row r="117" spans="14:14" ht="61.5" x14ac:dyDescent="0.85">
      <c r="N117" s="16"/>
    </row>
  </sheetData>
  <mergeCells count="35">
    <mergeCell ref="B2:J2"/>
    <mergeCell ref="B3:J3"/>
    <mergeCell ref="B4:B6"/>
    <mergeCell ref="C4:C6"/>
    <mergeCell ref="D4:D6"/>
    <mergeCell ref="F4:J4"/>
    <mergeCell ref="F5:G5"/>
    <mergeCell ref="H5:I5"/>
    <mergeCell ref="J5:J6"/>
    <mergeCell ref="B7:B9"/>
    <mergeCell ref="C7:C9"/>
    <mergeCell ref="B10:B12"/>
    <mergeCell ref="C10:C12"/>
    <mergeCell ref="B13:B16"/>
    <mergeCell ref="C13:C16"/>
    <mergeCell ref="B35:B36"/>
    <mergeCell ref="C35:C36"/>
    <mergeCell ref="B17:B19"/>
    <mergeCell ref="C17:C19"/>
    <mergeCell ref="B20:B23"/>
    <mergeCell ref="C20:C23"/>
    <mergeCell ref="B24:B28"/>
    <mergeCell ref="C24:C28"/>
    <mergeCell ref="E24:E28"/>
    <mergeCell ref="B29:B30"/>
    <mergeCell ref="C29:C30"/>
    <mergeCell ref="B32:B34"/>
    <mergeCell ref="C32:C34"/>
    <mergeCell ref="B44:E44"/>
    <mergeCell ref="B37:B38"/>
    <mergeCell ref="C37:C38"/>
    <mergeCell ref="B39:B40"/>
    <mergeCell ref="C39:C40"/>
    <mergeCell ref="B41:B42"/>
    <mergeCell ref="C41:C42"/>
  </mergeCells>
  <printOptions horizontalCentered="1"/>
  <pageMargins left="0.47244094488188981" right="0" top="0.39370078740157483" bottom="0.19685039370078741" header="0.19685039370078741" footer="0"/>
  <pageSetup paperSize="9" scale="22" firstPageNumber="9" fitToHeight="5" orientation="landscape" useFirstPageNumber="1" r:id="rId1"/>
  <headerFooter differentFirst="1" scaleWithDoc="0" alignWithMargins="0">
    <oddFooter>&amp;R&amp;16&amp;P</oddFooter>
  </headerFooter>
  <rowBreaks count="1" manualBreakCount="1">
    <brk id="19" min="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19</vt:i4>
      </vt:variant>
    </vt:vector>
  </HeadingPairs>
  <TitlesOfParts>
    <vt:vector size="33" baseType="lpstr">
      <vt:lpstr>Note</vt:lpstr>
      <vt:lpstr>Abstract </vt:lpstr>
      <vt:lpstr>09-06-2020</vt:lpstr>
      <vt:lpstr>KPTCL</vt:lpstr>
      <vt:lpstr>BESCOM</vt:lpstr>
      <vt:lpstr>Load Restriction</vt:lpstr>
      <vt:lpstr>Accidents </vt:lpstr>
      <vt:lpstr>AE TO MD E-Mail Complaints</vt:lpstr>
      <vt:lpstr>BMAZ</vt:lpstr>
      <vt:lpstr>BRAZ</vt:lpstr>
      <vt:lpstr>CTAZ</vt:lpstr>
      <vt:lpstr>Draft summary  New</vt:lpstr>
      <vt:lpstr>Beyond Transformer Complaints</vt:lpstr>
      <vt:lpstr>Pending Transformer Complains</vt:lpstr>
      <vt:lpstr>'09-06-2020'!Print_Area</vt:lpstr>
      <vt:lpstr>'Abstract '!Print_Area</vt:lpstr>
      <vt:lpstr>'Accidents '!Print_Area</vt:lpstr>
      <vt:lpstr>'AE TO MD E-Mail Complaints'!Print_Area</vt:lpstr>
      <vt:lpstr>BESCOM!Print_Area</vt:lpstr>
      <vt:lpstr>'Beyond Transformer Complaints'!Print_Area</vt:lpstr>
      <vt:lpstr>BMAZ!Print_Area</vt:lpstr>
      <vt:lpstr>BRAZ!Print_Area</vt:lpstr>
      <vt:lpstr>CTAZ!Print_Area</vt:lpstr>
      <vt:lpstr>'Draft summary  New'!Print_Area</vt:lpstr>
      <vt:lpstr>KPTCL!Print_Area</vt:lpstr>
      <vt:lpstr>'Load Restriction'!Print_Area</vt:lpstr>
      <vt:lpstr>Note!Print_Area</vt:lpstr>
      <vt:lpstr>'Pending Transformer Complains'!Print_Area</vt:lpstr>
      <vt:lpstr>'AE TO MD E-Mail Complaints'!Print_Titles</vt:lpstr>
      <vt:lpstr>BMAZ!Print_Titles</vt:lpstr>
      <vt:lpstr>BRAZ!Print_Titles</vt:lpstr>
      <vt:lpstr>CTAZ!Print_Titles</vt:lpstr>
      <vt:lpstr>KPTCL!Print_Titles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2020-06-16T10:07:48Z</dcterms:modified>
</cp:coreProperties>
</file>